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00_ALLGEMEIN\Kantonsratssitzungen\Abstimmungsergebnisse\KR 2018 Abstimmungsergebnisse\"/>
    </mc:Choice>
  </mc:AlternateContent>
  <bookViews>
    <workbookView xWindow="240" yWindow="165" windowWidth="20745" windowHeight="11640"/>
  </bookViews>
  <sheets>
    <sheet name="Tabelle1" sheetId="1" r:id="rId1"/>
  </sheets>
  <definedNames>
    <definedName name="_xlnm.Print_Titles" localSheetId="0">Tabelle1!$70:$70</definedName>
  </definedNames>
  <calcPr calcId="152511"/>
</workbook>
</file>

<file path=xl/calcChain.xml><?xml version="1.0" encoding="utf-8"?>
<calcChain xmlns="http://schemas.openxmlformats.org/spreadsheetml/2006/main">
  <c r="H63" i="1" l="1"/>
  <c r="I63" i="1"/>
  <c r="J63" i="1"/>
  <c r="K63" i="1"/>
  <c r="L63" i="1"/>
  <c r="M63" i="1"/>
  <c r="N63" i="1"/>
  <c r="O63" i="1"/>
  <c r="P63" i="1"/>
  <c r="H64" i="1"/>
  <c r="I64" i="1"/>
  <c r="J64" i="1"/>
  <c r="K64" i="1"/>
  <c r="L64" i="1"/>
  <c r="M64" i="1"/>
  <c r="N64" i="1"/>
  <c r="O64" i="1"/>
  <c r="P64" i="1"/>
  <c r="H65" i="1"/>
  <c r="I65" i="1"/>
  <c r="J65" i="1"/>
  <c r="K65" i="1"/>
  <c r="L65" i="1"/>
  <c r="M65" i="1"/>
  <c r="N65" i="1"/>
  <c r="O65" i="1"/>
  <c r="P65" i="1"/>
  <c r="H66" i="1"/>
  <c r="I66" i="1"/>
  <c r="J66" i="1"/>
  <c r="K66" i="1"/>
  <c r="L66" i="1"/>
  <c r="M66" i="1"/>
  <c r="N66" i="1"/>
  <c r="O66" i="1"/>
  <c r="P66" i="1"/>
  <c r="N67" i="1" l="1"/>
  <c r="O67" i="1"/>
  <c r="P67" i="1"/>
  <c r="L67" i="1"/>
  <c r="H67" i="1"/>
  <c r="M67" i="1"/>
  <c r="I67" i="1"/>
  <c r="J67" i="1"/>
  <c r="K67" i="1"/>
  <c r="G64" i="1"/>
  <c r="G63" i="1"/>
  <c r="G65" i="1" l="1"/>
  <c r="G66" i="1" l="1"/>
  <c r="G67" i="1" l="1"/>
</calcChain>
</file>

<file path=xl/sharedStrings.xml><?xml version="1.0" encoding="utf-8"?>
<sst xmlns="http://schemas.openxmlformats.org/spreadsheetml/2006/main" count="987" uniqueCount="187">
  <si>
    <t>Daniel</t>
  </si>
  <si>
    <t>S/N Keypad</t>
  </si>
  <si>
    <t>Nr.</t>
  </si>
  <si>
    <t>SP</t>
  </si>
  <si>
    <t>FDP</t>
  </si>
  <si>
    <t>CVP</t>
  </si>
  <si>
    <t>SVP</t>
  </si>
  <si>
    <t>Total</t>
  </si>
  <si>
    <t>Enthaltung</t>
  </si>
  <si>
    <t>Thomas</t>
  </si>
  <si>
    <t>René</t>
  </si>
  <si>
    <t>Werner</t>
  </si>
  <si>
    <t>Urs</t>
  </si>
  <si>
    <t>Richard</t>
  </si>
  <si>
    <t>Andreas</t>
  </si>
  <si>
    <t>Rainer</t>
  </si>
  <si>
    <t>Matthias</t>
  </si>
  <si>
    <t>Walter</t>
  </si>
  <si>
    <t>Markus</t>
  </si>
  <si>
    <t>Frei</t>
  </si>
  <si>
    <t>GLP</t>
  </si>
  <si>
    <t>Jürg</t>
  </si>
  <si>
    <t>Kurt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</si>
  <si>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</si>
  <si>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</si>
  <si>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</si>
  <si>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</si>
  <si>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</si>
  <si>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</si>
  <si>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</si>
  <si>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Ja</t>
  </si>
  <si>
    <t>Nein</t>
  </si>
  <si>
    <t>Hotz</t>
  </si>
  <si>
    <t>SVP-EDU</t>
  </si>
  <si>
    <t>SP-JUSO</t>
  </si>
  <si>
    <t>Laich</t>
  </si>
  <si>
    <t>Lorenz</t>
  </si>
  <si>
    <t>FDP-CVP-JF</t>
  </si>
  <si>
    <t>Schmidt</t>
  </si>
  <si>
    <t>GLP-EVP</t>
  </si>
  <si>
    <t>Aders</t>
  </si>
  <si>
    <t>Till</t>
  </si>
  <si>
    <t>AL-Grüne</t>
  </si>
  <si>
    <t xml:space="preserve">AL </t>
  </si>
  <si>
    <t>Sutter</t>
  </si>
  <si>
    <t>Erwin</t>
  </si>
  <si>
    <t>EDU</t>
  </si>
  <si>
    <t>Schnetzler</t>
  </si>
  <si>
    <t>Stoll</t>
  </si>
  <si>
    <t>Virginia</t>
  </si>
  <si>
    <t>Isliker</t>
  </si>
  <si>
    <t>Arnold</t>
  </si>
  <si>
    <t>Müller</t>
  </si>
  <si>
    <t>Roland</t>
  </si>
  <si>
    <t>Grüne</t>
  </si>
  <si>
    <t>De Ventura</t>
  </si>
  <si>
    <t>Linda</t>
  </si>
  <si>
    <t>AL</t>
  </si>
  <si>
    <t>Stühlinger</t>
  </si>
  <si>
    <t>Susi</t>
  </si>
  <si>
    <t>Frick</t>
  </si>
  <si>
    <t>Tanner</t>
  </si>
  <si>
    <t>Lacher</t>
  </si>
  <si>
    <t>Stefan</t>
  </si>
  <si>
    <t>JUSO</t>
  </si>
  <si>
    <t>Capaul</t>
  </si>
  <si>
    <t>Stamm</t>
  </si>
  <si>
    <t>Heydecker</t>
  </si>
  <si>
    <t>Christian</t>
  </si>
  <si>
    <t>Hauser</t>
  </si>
  <si>
    <t>Tektas</t>
  </si>
  <si>
    <t>Nihat</t>
  </si>
  <si>
    <t>Erhard</t>
  </si>
  <si>
    <t>SVP KMU</t>
  </si>
  <si>
    <t>Erb</t>
  </si>
  <si>
    <t>Samuel</t>
  </si>
  <si>
    <t>Scheck</t>
  </si>
  <si>
    <t>Peter</t>
  </si>
  <si>
    <t>Fioretti</t>
  </si>
  <si>
    <t>Mariano</t>
  </si>
  <si>
    <t>Hirsiger</t>
  </si>
  <si>
    <t>Herbert</t>
  </si>
  <si>
    <t>Neuenschwander</t>
  </si>
  <si>
    <t>Fehr</t>
  </si>
  <si>
    <t>Hedinger</t>
  </si>
  <si>
    <t>Beat</t>
  </si>
  <si>
    <t>Faccani</t>
  </si>
  <si>
    <t>Diego</t>
  </si>
  <si>
    <t>Rohner</t>
  </si>
  <si>
    <t>Raphaël</t>
  </si>
  <si>
    <t>Mannhart</t>
  </si>
  <si>
    <t>Hedy</t>
  </si>
  <si>
    <t>Bührer</t>
  </si>
  <si>
    <t>Loiudice</t>
  </si>
  <si>
    <t>Renzo</t>
  </si>
  <si>
    <t>Weibel</t>
  </si>
  <si>
    <t>Freivogel</t>
  </si>
  <si>
    <t>Zubler</t>
  </si>
  <si>
    <t>Neukomm</t>
  </si>
  <si>
    <t>Portmann</t>
  </si>
  <si>
    <t>Patrick</t>
  </si>
  <si>
    <t>Brenn</t>
  </si>
  <si>
    <t>Franziska</t>
  </si>
  <si>
    <t>Härvelid</t>
  </si>
  <si>
    <t xml:space="preserve">Maria </t>
  </si>
  <si>
    <t>Montanari</t>
  </si>
  <si>
    <t>Marcel</t>
  </si>
  <si>
    <t>JF</t>
  </si>
  <si>
    <t>Flück Hänzi</t>
  </si>
  <si>
    <t>Rita</t>
  </si>
  <si>
    <t>Derksen</t>
  </si>
  <si>
    <t>Theresia</t>
  </si>
  <si>
    <t>Brühlmann</t>
  </si>
  <si>
    <t>Philippe</t>
  </si>
  <si>
    <t>Ullmann</t>
  </si>
  <si>
    <t>Corinne</t>
  </si>
  <si>
    <t>Würms</t>
  </si>
  <si>
    <t>Josef</t>
  </si>
  <si>
    <t>Schudel</t>
  </si>
  <si>
    <t>Erich</t>
  </si>
  <si>
    <t>JSVP</t>
  </si>
  <si>
    <t>Graf</t>
  </si>
  <si>
    <t>Hansueli</t>
  </si>
  <si>
    <t>SVP Agro</t>
  </si>
  <si>
    <t>Gnädinger</t>
  </si>
  <si>
    <t>Aellig</t>
  </si>
  <si>
    <t>Pentti</t>
  </si>
  <si>
    <t>Preisig</t>
  </si>
  <si>
    <t>Bernath</t>
  </si>
  <si>
    <t>Katrin</t>
  </si>
  <si>
    <t>Widmer</t>
  </si>
  <si>
    <t>Regula</t>
  </si>
  <si>
    <t>Schmidig</t>
  </si>
  <si>
    <t>EVP</t>
  </si>
  <si>
    <t>Strasser</t>
  </si>
  <si>
    <t>Bächtold</t>
  </si>
  <si>
    <t>SVP Senioren</t>
  </si>
  <si>
    <t>Neumann</t>
  </si>
  <si>
    <t>Eva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</si>
  <si>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</si>
  <si>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</si>
  <si>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</si>
  <si>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</si>
  <si>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</si>
  <si>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</si>
  <si>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</si>
  <si>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</si>
  <si>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</si>
  <si>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Enth</t>
  </si>
  <si>
    <t>V/A/N</t>
  </si>
  <si>
    <t>Traktandum</t>
  </si>
  <si>
    <t>Betreff</t>
  </si>
  <si>
    <t>Abstimmung</t>
  </si>
  <si>
    <t>Stimmen</t>
  </si>
  <si>
    <t>Abstimmung 1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</si>
  <si>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</si>
  <si>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</si>
  <si>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</si>
  <si>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</si>
  <si>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</si>
  <si>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</si>
  <si>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</si>
  <si>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</si>
  <si>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</si>
  <si>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Traktandum 2: Schulgesetz (Tagesstrukturen)</t>
  </si>
  <si>
    <t>Eintretensabstimmung</t>
  </si>
  <si>
    <t>Nichteintreten</t>
  </si>
  <si>
    <t>Eintreten</t>
  </si>
  <si>
    <t>ungültige Abstimmung</t>
  </si>
  <si>
    <t>Traktandum 3: Dekret über den kantonalen Winkelriedfonds</t>
  </si>
  <si>
    <t>Antrag von Urs Capaul:</t>
  </si>
  <si>
    <t>Zivildienst</t>
  </si>
  <si>
    <t>§ 1 lit. a: Ausweiten auf</t>
  </si>
  <si>
    <t>Antrag GPK</t>
  </si>
  <si>
    <t>Antrag U. Capaul</t>
  </si>
  <si>
    <t>§ 1 lit. d: Ausweiten auf</t>
  </si>
  <si>
    <t>Schlussabstimmung</t>
  </si>
  <si>
    <t>Traktandum 4: Schulgesetz und -dekret (Entlastung Klassenlehrpersonen)</t>
  </si>
  <si>
    <t>Schlussabstimmung Gesetz</t>
  </si>
  <si>
    <t>Schlussabstimmung Dekret</t>
  </si>
  <si>
    <t>Traktandum 5: Nr. 2017/4 von Rainer Schmidig</t>
  </si>
  <si>
    <t>Gerechtere Abzüge für die Prämien der Krankenversicherung</t>
  </si>
  <si>
    <t>erheblich</t>
  </si>
  <si>
    <t>nicht erheblich</t>
  </si>
  <si>
    <t>Traktandum 7: Postulat Nr. 2017/5 von Raphaël Rohner</t>
  </si>
  <si>
    <t>Revision des Personalrechts des Kantons Schaffhausen</t>
  </si>
  <si>
    <t>Erheblicherklärung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</si>
</sst>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6" xfId="0" applyFont="1" applyFill="1" applyBorder="1" applyAlignment="1">
      <alignment horizontal="center"/>
    </xf>
    <xf numFmtId="0" fontId="3" fillId="0" borderId="6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3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</cellXfs>
  <cellStyles count="2">
    <cellStyle name="Standard" xfId="0" builtinId="0"/>
    <cellStyle name="Standard 2" xfId="1"/>
  </cellStyles>
  <dxfs count="3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view="pageLayout" topLeftCell="A97" zoomScale="85" zoomScaleNormal="85" zoomScalePageLayoutView="85" workbookViewId="0">
      <selection activeCell="J126" sqref="J126"/>
    </sheetView>
  </sheetViews>
  <sheetFormatPr baseColWidth="10" defaultColWidth="12.5703125" defaultRowHeight="15"/>
  <cols>
    <col min="1" max="1" width="13.7109375" style="12" customWidth="1"/>
    <col min="2" max="2" width="5.85546875" style="10" customWidth="1"/>
    <col min="3" max="3" width="16.42578125" style="3" bestFit="1" customWidth="1"/>
    <col min="4" max="4" width="16.42578125" style="3" customWidth="1"/>
    <col min="5" max="6" width="14.85546875" style="3" customWidth="1"/>
    <col min="7" max="7" width="12.5703125" style="10" customWidth="1"/>
    <col min="8" max="16" width="12.5703125" style="3"/>
    <col min="17" max="17" width="7.7109375" style="3" customWidth="1"/>
    <col min="18" max="16384" width="12.5703125" style="3"/>
  </cols>
  <sheetData>
    <row r="1" spans="1:16" ht="17.45" customHeight="1" thickTop="1">
      <c r="A1" s="1" t="s">
        <v>1</v>
      </c>
      <c r="B1" s="31" t="s">
        <v>2</v>
      </c>
      <c r="C1" s="2" t="s">
        <v>25</v>
      </c>
      <c r="D1" s="2" t="s">
        <v>24</v>
      </c>
      <c r="E1" s="2" t="s">
        <v>26</v>
      </c>
      <c r="F1" s="2" t="s">
        <v>27</v>
      </c>
      <c r="G1" s="14" t="s">
        <v>28</v>
      </c>
      <c r="H1" s="14" t="s">
        <v>139</v>
      </c>
      <c r="I1" s="14" t="s">
        <v>140</v>
      </c>
      <c r="J1" s="14" t="s">
        <v>141</v>
      </c>
      <c r="K1" s="14" t="s">
        <v>142</v>
      </c>
      <c r="L1" s="14" t="s">
        <v>143</v>
      </c>
      <c r="M1" s="14" t="s">
        <v>144</v>
      </c>
      <c r="N1" s="14" t="s">
        <v>145</v>
      </c>
      <c r="O1" s="14" t="s">
        <v>146</v>
      </c>
      <c r="P1" s="14" t="s">
        <v>147</v>
      </c>
    </row>
    <row r="2" spans="1:16" ht="17.45" customHeight="1">
      <c r="A2" s="4">
        <v>100343</v>
      </c>
      <c r="B2" s="5">
        <v>5</v>
      </c>
      <c r="C2" s="4" t="s">
        <v>40</v>
      </c>
      <c r="D2" s="4" t="s">
        <v>41</v>
      </c>
      <c r="E2" s="4" t="s">
        <v>42</v>
      </c>
      <c r="F2" s="4" t="s">
        <v>43</v>
      </c>
      <c r="G2" s="5" t="s">
        <v>149</v>
      </c>
      <c r="H2" s="5" t="s">
        <v>149</v>
      </c>
      <c r="I2" s="5" t="s">
        <v>149</v>
      </c>
      <c r="J2" s="5" t="s">
        <v>149</v>
      </c>
      <c r="K2" s="5" t="s">
        <v>149</v>
      </c>
      <c r="L2" s="5" t="s">
        <v>149</v>
      </c>
      <c r="M2" s="5" t="s">
        <v>149</v>
      </c>
      <c r="N2" s="5" t="s">
        <v>149</v>
      </c>
      <c r="O2" s="5" t="s">
        <v>149</v>
      </c>
      <c r="P2" s="5" t="s">
        <v>149</v>
      </c>
    </row>
    <row r="3" spans="1:16" ht="17.45" customHeight="1">
      <c r="A3" s="4">
        <v>100467</v>
      </c>
      <c r="B3" s="5">
        <v>54</v>
      </c>
      <c r="C3" s="4" t="s">
        <v>125</v>
      </c>
      <c r="D3" s="4" t="s">
        <v>126</v>
      </c>
      <c r="E3" s="4" t="s">
        <v>33</v>
      </c>
      <c r="F3" s="4" t="s">
        <v>6</v>
      </c>
      <c r="G3" s="5" t="s">
        <v>30</v>
      </c>
      <c r="H3" s="5" t="s">
        <v>30</v>
      </c>
      <c r="I3" s="5" t="s">
        <v>30</v>
      </c>
      <c r="J3" s="5" t="s">
        <v>30</v>
      </c>
      <c r="K3" s="5" t="s">
        <v>30</v>
      </c>
      <c r="L3" s="5" t="s">
        <v>30</v>
      </c>
      <c r="M3" s="5" t="s">
        <v>30</v>
      </c>
      <c r="N3" s="5" t="s">
        <v>31</v>
      </c>
      <c r="O3" s="5" t="s">
        <v>30</v>
      </c>
      <c r="P3" s="5" t="s">
        <v>31</v>
      </c>
    </row>
    <row r="4" spans="1:16" ht="17.45" customHeight="1">
      <c r="A4" s="4">
        <v>100473</v>
      </c>
      <c r="B4" s="5">
        <v>60</v>
      </c>
      <c r="C4" s="4" t="s">
        <v>135</v>
      </c>
      <c r="D4" s="4" t="s">
        <v>11</v>
      </c>
      <c r="E4" s="4" t="s">
        <v>34</v>
      </c>
      <c r="F4" s="4" t="s">
        <v>3</v>
      </c>
      <c r="G4" s="5" t="s">
        <v>31</v>
      </c>
      <c r="H4" s="5" t="s">
        <v>149</v>
      </c>
      <c r="I4" s="5" t="s">
        <v>149</v>
      </c>
      <c r="J4" s="5" t="s">
        <v>31</v>
      </c>
      <c r="K4" s="5" t="s">
        <v>31</v>
      </c>
      <c r="L4" s="5" t="s">
        <v>148</v>
      </c>
      <c r="M4" s="5" t="s">
        <v>30</v>
      </c>
      <c r="N4" s="5" t="s">
        <v>30</v>
      </c>
      <c r="O4" s="5" t="s">
        <v>31</v>
      </c>
      <c r="P4" s="5" t="s">
        <v>31</v>
      </c>
    </row>
    <row r="5" spans="1:16" ht="17.45" customHeight="1">
      <c r="A5" s="4">
        <v>100469</v>
      </c>
      <c r="B5" s="5">
        <v>56</v>
      </c>
      <c r="C5" s="4" t="s">
        <v>128</v>
      </c>
      <c r="D5" s="4" t="s">
        <v>129</v>
      </c>
      <c r="E5" s="4" t="s">
        <v>39</v>
      </c>
      <c r="F5" s="4" t="s">
        <v>20</v>
      </c>
      <c r="G5" s="5" t="s">
        <v>30</v>
      </c>
      <c r="H5" s="5" t="s">
        <v>149</v>
      </c>
      <c r="I5" s="5" t="s">
        <v>149</v>
      </c>
      <c r="J5" s="5" t="s">
        <v>30</v>
      </c>
      <c r="K5" s="5" t="s">
        <v>31</v>
      </c>
      <c r="L5" s="5" t="s">
        <v>30</v>
      </c>
      <c r="M5" s="5" t="s">
        <v>30</v>
      </c>
      <c r="N5" s="5" t="s">
        <v>30</v>
      </c>
      <c r="O5" s="5" t="s">
        <v>30</v>
      </c>
      <c r="P5" s="5" t="s">
        <v>31</v>
      </c>
    </row>
    <row r="6" spans="1:16" ht="17.45" customHeight="1">
      <c r="A6" s="4">
        <v>100454</v>
      </c>
      <c r="B6" s="5">
        <v>41</v>
      </c>
      <c r="C6" s="4" t="s">
        <v>101</v>
      </c>
      <c r="D6" s="4" t="s">
        <v>102</v>
      </c>
      <c r="E6" s="4" t="s">
        <v>34</v>
      </c>
      <c r="F6" s="4" t="s">
        <v>3</v>
      </c>
      <c r="G6" s="5" t="s">
        <v>31</v>
      </c>
      <c r="H6" s="5" t="s">
        <v>31</v>
      </c>
      <c r="I6" s="5" t="s">
        <v>149</v>
      </c>
      <c r="J6" s="5" t="s">
        <v>31</v>
      </c>
      <c r="K6" s="5" t="s">
        <v>31</v>
      </c>
      <c r="L6" s="5" t="s">
        <v>31</v>
      </c>
      <c r="M6" s="5" t="s">
        <v>30</v>
      </c>
      <c r="N6" s="5" t="s">
        <v>30</v>
      </c>
      <c r="O6" s="5" t="s">
        <v>30</v>
      </c>
      <c r="P6" s="5" t="s">
        <v>31</v>
      </c>
    </row>
    <row r="7" spans="1:16" ht="17.45" customHeight="1">
      <c r="A7" s="4">
        <v>100460</v>
      </c>
      <c r="B7" s="5">
        <v>47</v>
      </c>
      <c r="C7" s="6" t="s">
        <v>112</v>
      </c>
      <c r="D7" s="6" t="s">
        <v>113</v>
      </c>
      <c r="E7" s="6" t="s">
        <v>33</v>
      </c>
      <c r="F7" s="6" t="s">
        <v>6</v>
      </c>
      <c r="G7" s="8" t="s">
        <v>30</v>
      </c>
      <c r="H7" s="8" t="s">
        <v>30</v>
      </c>
      <c r="I7" s="8" t="s">
        <v>149</v>
      </c>
      <c r="J7" s="8" t="s">
        <v>30</v>
      </c>
      <c r="K7" s="8" t="s">
        <v>30</v>
      </c>
      <c r="L7" s="8" t="s">
        <v>30</v>
      </c>
      <c r="M7" s="8" t="s">
        <v>30</v>
      </c>
      <c r="N7" s="8" t="s">
        <v>31</v>
      </c>
      <c r="O7" s="8" t="s">
        <v>30</v>
      </c>
      <c r="P7" s="8" t="s">
        <v>31</v>
      </c>
    </row>
    <row r="8" spans="1:16" ht="17.45" customHeight="1">
      <c r="A8" s="4">
        <v>100447</v>
      </c>
      <c r="B8" s="5">
        <v>34</v>
      </c>
      <c r="C8" s="4" t="s">
        <v>92</v>
      </c>
      <c r="D8" s="4" t="s">
        <v>13</v>
      </c>
      <c r="E8" s="4" t="s">
        <v>34</v>
      </c>
      <c r="F8" s="4" t="s">
        <v>3</v>
      </c>
      <c r="G8" s="5" t="s">
        <v>31</v>
      </c>
      <c r="H8" s="5" t="s">
        <v>149</v>
      </c>
      <c r="I8" s="5" t="s">
        <v>149</v>
      </c>
      <c r="J8" s="5" t="s">
        <v>30</v>
      </c>
      <c r="K8" s="5" t="s">
        <v>31</v>
      </c>
      <c r="L8" s="5" t="s">
        <v>30</v>
      </c>
      <c r="M8" s="5" t="s">
        <v>30</v>
      </c>
      <c r="N8" s="5" t="s">
        <v>30</v>
      </c>
      <c r="O8" s="5" t="s">
        <v>30</v>
      </c>
      <c r="P8" s="5" t="s">
        <v>31</v>
      </c>
    </row>
    <row r="9" spans="1:16" ht="17.45" customHeight="1">
      <c r="A9" s="4">
        <v>100426</v>
      </c>
      <c r="B9" s="5">
        <v>17</v>
      </c>
      <c r="C9" s="4" t="s">
        <v>65</v>
      </c>
      <c r="D9" s="4" t="s">
        <v>12</v>
      </c>
      <c r="E9" s="4" t="s">
        <v>42</v>
      </c>
      <c r="F9" s="4" t="s">
        <v>54</v>
      </c>
      <c r="G9" s="5" t="s">
        <v>31</v>
      </c>
      <c r="H9" s="5" t="s">
        <v>149</v>
      </c>
      <c r="I9" s="5" t="s">
        <v>31</v>
      </c>
      <c r="J9" s="5" t="s">
        <v>31</v>
      </c>
      <c r="K9" s="5" t="s">
        <v>31</v>
      </c>
      <c r="L9" s="5" t="s">
        <v>148</v>
      </c>
      <c r="M9" s="5" t="s">
        <v>148</v>
      </c>
      <c r="N9" s="5" t="s">
        <v>30</v>
      </c>
      <c r="O9" s="5" t="s">
        <v>30</v>
      </c>
      <c r="P9" s="5" t="s">
        <v>31</v>
      </c>
    </row>
    <row r="10" spans="1:16" ht="17.45" customHeight="1">
      <c r="A10" s="4">
        <v>100416</v>
      </c>
      <c r="B10" s="5">
        <v>11</v>
      </c>
      <c r="C10" s="4" t="s">
        <v>55</v>
      </c>
      <c r="D10" s="4" t="s">
        <v>56</v>
      </c>
      <c r="E10" s="4" t="s">
        <v>42</v>
      </c>
      <c r="F10" s="4" t="s">
        <v>57</v>
      </c>
      <c r="G10" s="5" t="s">
        <v>31</v>
      </c>
      <c r="H10" s="5" t="s">
        <v>149</v>
      </c>
      <c r="I10" s="5" t="s">
        <v>149</v>
      </c>
      <c r="J10" s="5" t="s">
        <v>31</v>
      </c>
      <c r="K10" s="5" t="s">
        <v>31</v>
      </c>
      <c r="L10" s="5" t="s">
        <v>148</v>
      </c>
      <c r="M10" s="5" t="s">
        <v>30</v>
      </c>
      <c r="N10" s="5" t="s">
        <v>30</v>
      </c>
      <c r="O10" s="5" t="s">
        <v>30</v>
      </c>
      <c r="P10" s="5" t="s">
        <v>148</v>
      </c>
    </row>
    <row r="11" spans="1:16" ht="17.45" customHeight="1">
      <c r="A11" s="4">
        <v>100458</v>
      </c>
      <c r="B11" s="5">
        <v>45</v>
      </c>
      <c r="C11" s="4" t="s">
        <v>110</v>
      </c>
      <c r="D11" s="4" t="s">
        <v>111</v>
      </c>
      <c r="E11" s="4" t="s">
        <v>37</v>
      </c>
      <c r="F11" s="4" t="s">
        <v>5</v>
      </c>
      <c r="G11" s="5" t="s">
        <v>30</v>
      </c>
      <c r="H11" s="5" t="s">
        <v>149</v>
      </c>
      <c r="I11" s="5" t="s">
        <v>149</v>
      </c>
      <c r="J11" s="5" t="s">
        <v>30</v>
      </c>
      <c r="K11" s="5" t="s">
        <v>30</v>
      </c>
      <c r="L11" s="5" t="s">
        <v>30</v>
      </c>
      <c r="M11" s="5" t="s">
        <v>30</v>
      </c>
      <c r="N11" s="5" t="s">
        <v>30</v>
      </c>
      <c r="O11" s="5" t="s">
        <v>30</v>
      </c>
      <c r="P11" s="5" t="s">
        <v>30</v>
      </c>
    </row>
    <row r="12" spans="1:16" ht="17.45" customHeight="1">
      <c r="A12" s="4">
        <v>100433</v>
      </c>
      <c r="B12" s="5">
        <v>24</v>
      </c>
      <c r="C12" s="4" t="s">
        <v>74</v>
      </c>
      <c r="D12" s="4" t="s">
        <v>75</v>
      </c>
      <c r="E12" s="4" t="s">
        <v>33</v>
      </c>
      <c r="F12" s="4" t="s">
        <v>136</v>
      </c>
      <c r="G12" s="5" t="s">
        <v>30</v>
      </c>
      <c r="H12" s="5" t="s">
        <v>149</v>
      </c>
      <c r="I12" s="5" t="s">
        <v>149</v>
      </c>
      <c r="J12" s="5" t="s">
        <v>30</v>
      </c>
      <c r="K12" s="5" t="s">
        <v>30</v>
      </c>
      <c r="L12" s="5" t="s">
        <v>30</v>
      </c>
      <c r="M12" s="5" t="s">
        <v>30</v>
      </c>
      <c r="N12" s="5" t="s">
        <v>30</v>
      </c>
      <c r="O12" s="5" t="s">
        <v>148</v>
      </c>
      <c r="P12" s="5" t="s">
        <v>31</v>
      </c>
    </row>
    <row r="13" spans="1:16" ht="17.45" customHeight="1">
      <c r="A13" s="4">
        <v>100442</v>
      </c>
      <c r="B13" s="5">
        <v>31</v>
      </c>
      <c r="C13" s="4" t="s">
        <v>86</v>
      </c>
      <c r="D13" s="4" t="s">
        <v>87</v>
      </c>
      <c r="E13" s="4" t="s">
        <v>37</v>
      </c>
      <c r="F13" s="4" t="s">
        <v>4</v>
      </c>
      <c r="G13" s="5" t="s">
        <v>30</v>
      </c>
      <c r="H13" s="5" t="s">
        <v>30</v>
      </c>
      <c r="I13" s="5" t="s">
        <v>149</v>
      </c>
      <c r="J13" s="5" t="s">
        <v>30</v>
      </c>
      <c r="K13" s="5" t="s">
        <v>30</v>
      </c>
      <c r="L13" s="5" t="s">
        <v>30</v>
      </c>
      <c r="M13" s="5" t="s">
        <v>30</v>
      </c>
      <c r="N13" s="5" t="s">
        <v>30</v>
      </c>
      <c r="O13" s="5" t="s">
        <v>31</v>
      </c>
      <c r="P13" s="5" t="s">
        <v>30</v>
      </c>
    </row>
    <row r="14" spans="1:16" ht="17.45" customHeight="1">
      <c r="A14" s="4">
        <v>100440</v>
      </c>
      <c r="B14" s="5">
        <v>29</v>
      </c>
      <c r="C14" s="4" t="s">
        <v>83</v>
      </c>
      <c r="D14" s="4" t="s">
        <v>18</v>
      </c>
      <c r="E14" s="4" t="s">
        <v>33</v>
      </c>
      <c r="F14" s="4" t="s">
        <v>6</v>
      </c>
      <c r="G14" s="5" t="s">
        <v>30</v>
      </c>
      <c r="H14" s="5" t="s">
        <v>149</v>
      </c>
      <c r="I14" s="5" t="s">
        <v>30</v>
      </c>
      <c r="J14" s="5" t="s">
        <v>30</v>
      </c>
      <c r="K14" s="5" t="s">
        <v>30</v>
      </c>
      <c r="L14" s="5" t="s">
        <v>30</v>
      </c>
      <c r="M14" s="5" t="s">
        <v>30</v>
      </c>
      <c r="N14" s="5" t="s">
        <v>30</v>
      </c>
      <c r="O14" s="5" t="s">
        <v>30</v>
      </c>
      <c r="P14" s="5" t="s">
        <v>31</v>
      </c>
    </row>
    <row r="15" spans="1:16" ht="17.45" customHeight="1">
      <c r="A15" s="4">
        <v>100437</v>
      </c>
      <c r="B15" s="5">
        <v>26</v>
      </c>
      <c r="C15" s="4" t="s">
        <v>78</v>
      </c>
      <c r="D15" s="4" t="s">
        <v>79</v>
      </c>
      <c r="E15" s="4" t="s">
        <v>33</v>
      </c>
      <c r="F15" s="4" t="s">
        <v>6</v>
      </c>
      <c r="G15" s="5" t="s">
        <v>30</v>
      </c>
      <c r="H15" s="5" t="s">
        <v>149</v>
      </c>
      <c r="I15" s="5" t="s">
        <v>149</v>
      </c>
      <c r="J15" s="5" t="s">
        <v>30</v>
      </c>
      <c r="K15" s="5" t="s">
        <v>30</v>
      </c>
      <c r="L15" s="5" t="s">
        <v>30</v>
      </c>
      <c r="M15" s="5" t="s">
        <v>30</v>
      </c>
      <c r="N15" s="5" t="s">
        <v>148</v>
      </c>
      <c r="O15" s="5" t="s">
        <v>30</v>
      </c>
      <c r="P15" s="5" t="s">
        <v>30</v>
      </c>
    </row>
    <row r="16" spans="1:16" ht="17.45" customHeight="1">
      <c r="A16" s="4">
        <v>100457</v>
      </c>
      <c r="B16" s="5">
        <v>44</v>
      </c>
      <c r="C16" s="6" t="s">
        <v>108</v>
      </c>
      <c r="D16" s="6" t="s">
        <v>109</v>
      </c>
      <c r="E16" s="6" t="s">
        <v>37</v>
      </c>
      <c r="F16" s="6" t="s">
        <v>5</v>
      </c>
      <c r="G16" s="5" t="s">
        <v>30</v>
      </c>
      <c r="H16" s="5" t="s">
        <v>149</v>
      </c>
      <c r="I16" s="5" t="s">
        <v>149</v>
      </c>
      <c r="J16" s="5" t="s">
        <v>149</v>
      </c>
      <c r="K16" s="5" t="s">
        <v>30</v>
      </c>
      <c r="L16" s="5" t="s">
        <v>30</v>
      </c>
      <c r="M16" s="5" t="s">
        <v>30</v>
      </c>
      <c r="N16" s="5" t="s">
        <v>30</v>
      </c>
      <c r="O16" s="5" t="s">
        <v>30</v>
      </c>
      <c r="P16" s="5" t="s">
        <v>30</v>
      </c>
    </row>
    <row r="17" spans="1:16" ht="17.45" customHeight="1">
      <c r="A17" s="4">
        <v>100340</v>
      </c>
      <c r="B17" s="5">
        <v>2</v>
      </c>
      <c r="C17" s="4" t="s">
        <v>19</v>
      </c>
      <c r="D17" s="4" t="s">
        <v>14</v>
      </c>
      <c r="E17" s="4" t="s">
        <v>34</v>
      </c>
      <c r="F17" s="4" t="s">
        <v>3</v>
      </c>
      <c r="G17" s="8" t="s">
        <v>31</v>
      </c>
      <c r="H17" s="8" t="s">
        <v>148</v>
      </c>
      <c r="I17" s="8" t="s">
        <v>149</v>
      </c>
      <c r="J17" s="8" t="s">
        <v>148</v>
      </c>
      <c r="K17" s="8" t="s">
        <v>31</v>
      </c>
      <c r="L17" s="8" t="s">
        <v>30</v>
      </c>
      <c r="M17" s="8" t="s">
        <v>30</v>
      </c>
      <c r="N17" s="8" t="s">
        <v>30</v>
      </c>
      <c r="O17" s="8" t="s">
        <v>30</v>
      </c>
      <c r="P17" s="8" t="s">
        <v>31</v>
      </c>
    </row>
    <row r="18" spans="1:16" ht="17.45" customHeight="1">
      <c r="A18" s="4">
        <v>100450</v>
      </c>
      <c r="B18" s="5">
        <v>37</v>
      </c>
      <c r="C18" s="4" t="s">
        <v>96</v>
      </c>
      <c r="D18" s="4" t="s">
        <v>16</v>
      </c>
      <c r="E18" s="4" t="s">
        <v>34</v>
      </c>
      <c r="F18" s="4" t="s">
        <v>3</v>
      </c>
      <c r="G18" s="5" t="s">
        <v>31</v>
      </c>
      <c r="H18" s="5" t="s">
        <v>149</v>
      </c>
      <c r="I18" s="5" t="s">
        <v>149</v>
      </c>
      <c r="J18" s="5" t="s">
        <v>31</v>
      </c>
      <c r="K18" s="5" t="s">
        <v>31</v>
      </c>
      <c r="L18" s="5" t="s">
        <v>31</v>
      </c>
      <c r="M18" s="5" t="s">
        <v>30</v>
      </c>
      <c r="N18" s="5" t="s">
        <v>30</v>
      </c>
      <c r="O18" s="5" t="s">
        <v>30</v>
      </c>
      <c r="P18" s="5" t="s">
        <v>31</v>
      </c>
    </row>
    <row r="19" spans="1:16" ht="17.45" customHeight="1">
      <c r="A19" s="4">
        <v>100420</v>
      </c>
      <c r="B19" s="5">
        <v>13</v>
      </c>
      <c r="C19" s="4" t="s">
        <v>60</v>
      </c>
      <c r="D19" s="4" t="s">
        <v>16</v>
      </c>
      <c r="E19" s="4" t="s">
        <v>42</v>
      </c>
      <c r="F19" s="4" t="s">
        <v>57</v>
      </c>
      <c r="G19" s="5" t="s">
        <v>31</v>
      </c>
      <c r="H19" s="5" t="s">
        <v>149</v>
      </c>
      <c r="I19" s="5" t="s">
        <v>149</v>
      </c>
      <c r="J19" s="5" t="s">
        <v>31</v>
      </c>
      <c r="K19" s="5" t="s">
        <v>31</v>
      </c>
      <c r="L19" s="5" t="s">
        <v>148</v>
      </c>
      <c r="M19" s="5" t="s">
        <v>30</v>
      </c>
      <c r="N19" s="5" t="s">
        <v>30</v>
      </c>
      <c r="O19" s="5" t="s">
        <v>30</v>
      </c>
      <c r="P19" s="5" t="s">
        <v>149</v>
      </c>
    </row>
    <row r="20" spans="1:16" ht="17.45" customHeight="1">
      <c r="A20" s="4">
        <v>100466</v>
      </c>
      <c r="B20" s="5">
        <v>53</v>
      </c>
      <c r="C20" s="4" t="s">
        <v>124</v>
      </c>
      <c r="D20" s="4" t="s">
        <v>14</v>
      </c>
      <c r="E20" s="4" t="s">
        <v>33</v>
      </c>
      <c r="F20" s="4" t="s">
        <v>6</v>
      </c>
      <c r="G20" s="5" t="s">
        <v>30</v>
      </c>
      <c r="H20" s="5" t="s">
        <v>30</v>
      </c>
      <c r="I20" s="5" t="s">
        <v>149</v>
      </c>
      <c r="J20" s="5" t="s">
        <v>30</v>
      </c>
      <c r="K20" s="5" t="s">
        <v>30</v>
      </c>
      <c r="L20" s="5" t="s">
        <v>30</v>
      </c>
      <c r="M20" s="5" t="s">
        <v>30</v>
      </c>
      <c r="N20" s="5" t="s">
        <v>31</v>
      </c>
      <c r="O20" s="5" t="s">
        <v>30</v>
      </c>
      <c r="P20" s="5" t="s">
        <v>148</v>
      </c>
    </row>
    <row r="21" spans="1:16" ht="17.45" customHeight="1">
      <c r="A21" s="4">
        <v>100465</v>
      </c>
      <c r="B21" s="5">
        <v>52</v>
      </c>
      <c r="C21" s="4" t="s">
        <v>121</v>
      </c>
      <c r="D21" s="4" t="s">
        <v>122</v>
      </c>
      <c r="E21" s="4" t="s">
        <v>33</v>
      </c>
      <c r="F21" s="4" t="s">
        <v>123</v>
      </c>
      <c r="G21" s="5" t="s">
        <v>30</v>
      </c>
      <c r="H21" s="5" t="s">
        <v>30</v>
      </c>
      <c r="I21" s="5" t="s">
        <v>30</v>
      </c>
      <c r="J21" s="5" t="s">
        <v>30</v>
      </c>
      <c r="K21" s="5" t="s">
        <v>30</v>
      </c>
      <c r="L21" s="5" t="s">
        <v>30</v>
      </c>
      <c r="M21" s="5" t="s">
        <v>30</v>
      </c>
      <c r="N21" s="5" t="s">
        <v>31</v>
      </c>
      <c r="O21" s="5" t="s">
        <v>30</v>
      </c>
      <c r="P21" s="5" t="s">
        <v>31</v>
      </c>
    </row>
    <row r="22" spans="1:16" ht="17.45" customHeight="1">
      <c r="A22" s="4">
        <v>100455</v>
      </c>
      <c r="B22" s="5">
        <v>42</v>
      </c>
      <c r="C22" s="4" t="s">
        <v>103</v>
      </c>
      <c r="D22" s="4" t="s">
        <v>104</v>
      </c>
      <c r="E22" s="4" t="s">
        <v>39</v>
      </c>
      <c r="F22" s="4" t="s">
        <v>20</v>
      </c>
      <c r="G22" s="5" t="s">
        <v>148</v>
      </c>
      <c r="H22" s="5" t="s">
        <v>30</v>
      </c>
      <c r="I22" s="5" t="s">
        <v>30</v>
      </c>
      <c r="J22" s="5" t="s">
        <v>30</v>
      </c>
      <c r="K22" s="5" t="s">
        <v>30</v>
      </c>
      <c r="L22" s="5" t="s">
        <v>30</v>
      </c>
      <c r="M22" s="5" t="s">
        <v>30</v>
      </c>
      <c r="N22" s="5" t="s">
        <v>30</v>
      </c>
      <c r="O22" s="5" t="s">
        <v>30</v>
      </c>
      <c r="P22" s="5" t="s">
        <v>31</v>
      </c>
    </row>
    <row r="23" spans="1:16" ht="17.45" customHeight="1">
      <c r="A23" s="4">
        <v>100429</v>
      </c>
      <c r="B23" s="5">
        <v>20</v>
      </c>
      <c r="C23" s="4" t="s">
        <v>69</v>
      </c>
      <c r="D23" s="4" t="s">
        <v>9</v>
      </c>
      <c r="E23" s="4" t="s">
        <v>37</v>
      </c>
      <c r="F23" s="4" t="s">
        <v>4</v>
      </c>
      <c r="G23" s="5" t="s">
        <v>30</v>
      </c>
      <c r="H23" s="5" t="s">
        <v>30</v>
      </c>
      <c r="I23" s="5" t="s">
        <v>30</v>
      </c>
      <c r="J23" s="5" t="s">
        <v>30</v>
      </c>
      <c r="K23" s="5" t="s">
        <v>30</v>
      </c>
      <c r="L23" s="5" t="s">
        <v>30</v>
      </c>
      <c r="M23" s="5" t="s">
        <v>30</v>
      </c>
      <c r="N23" s="5" t="s">
        <v>30</v>
      </c>
      <c r="O23" s="5" t="s">
        <v>31</v>
      </c>
      <c r="P23" s="5" t="s">
        <v>30</v>
      </c>
    </row>
    <row r="24" spans="1:16" ht="17.45" customHeight="1">
      <c r="A24" s="4">
        <v>100441</v>
      </c>
      <c r="B24" s="5">
        <v>30</v>
      </c>
      <c r="C24" s="4" t="s">
        <v>84</v>
      </c>
      <c r="D24" s="4" t="s">
        <v>85</v>
      </c>
      <c r="E24" s="4" t="s">
        <v>37</v>
      </c>
      <c r="F24" s="4" t="s">
        <v>4</v>
      </c>
      <c r="G24" s="5" t="s">
        <v>30</v>
      </c>
      <c r="H24" s="5" t="s">
        <v>149</v>
      </c>
      <c r="I24" s="5" t="s">
        <v>30</v>
      </c>
      <c r="J24" s="5" t="s">
        <v>30</v>
      </c>
      <c r="K24" s="5" t="s">
        <v>30</v>
      </c>
      <c r="L24" s="5" t="s">
        <v>30</v>
      </c>
      <c r="M24" s="5" t="s">
        <v>30</v>
      </c>
      <c r="N24" s="5" t="s">
        <v>30</v>
      </c>
      <c r="O24" s="5" t="s">
        <v>31</v>
      </c>
      <c r="P24" s="5" t="s">
        <v>30</v>
      </c>
    </row>
    <row r="25" spans="1:16" ht="17.45" customHeight="1">
      <c r="A25" s="4">
        <v>100428</v>
      </c>
      <c r="B25" s="5">
        <v>19</v>
      </c>
      <c r="C25" s="4" t="s">
        <v>67</v>
      </c>
      <c r="D25" s="4" t="s">
        <v>68</v>
      </c>
      <c r="E25" s="4" t="s">
        <v>37</v>
      </c>
      <c r="F25" s="4" t="s">
        <v>4</v>
      </c>
      <c r="G25" s="5" t="s">
        <v>30</v>
      </c>
      <c r="H25" s="5" t="s">
        <v>30</v>
      </c>
      <c r="I25" s="5" t="s">
        <v>30</v>
      </c>
      <c r="J25" s="5" t="s">
        <v>30</v>
      </c>
      <c r="K25" s="5" t="s">
        <v>30</v>
      </c>
      <c r="L25" s="5" t="s">
        <v>30</v>
      </c>
      <c r="M25" s="5" t="s">
        <v>30</v>
      </c>
      <c r="N25" s="5" t="s">
        <v>30</v>
      </c>
      <c r="O25" s="5" t="s">
        <v>31</v>
      </c>
      <c r="P25" s="5" t="s">
        <v>30</v>
      </c>
    </row>
    <row r="26" spans="1:16" ht="17.45" customHeight="1">
      <c r="A26" s="4">
        <v>100438</v>
      </c>
      <c r="B26" s="5">
        <v>27</v>
      </c>
      <c r="C26" s="4" t="s">
        <v>80</v>
      </c>
      <c r="D26" s="4" t="s">
        <v>81</v>
      </c>
      <c r="E26" s="4" t="s">
        <v>33</v>
      </c>
      <c r="F26" s="4" t="s">
        <v>6</v>
      </c>
      <c r="G26" s="5" t="s">
        <v>30</v>
      </c>
      <c r="H26" s="5" t="s">
        <v>30</v>
      </c>
      <c r="I26" s="5" t="s">
        <v>149</v>
      </c>
      <c r="J26" s="5" t="s">
        <v>30</v>
      </c>
      <c r="K26" s="5" t="s">
        <v>30</v>
      </c>
      <c r="L26" s="5" t="s">
        <v>30</v>
      </c>
      <c r="M26" s="5" t="s">
        <v>30</v>
      </c>
      <c r="N26" s="5" t="s">
        <v>31</v>
      </c>
      <c r="O26" s="5" t="s">
        <v>30</v>
      </c>
      <c r="P26" s="5" t="s">
        <v>31</v>
      </c>
    </row>
    <row r="27" spans="1:16" ht="17.45" customHeight="1">
      <c r="A27" s="4">
        <v>100338</v>
      </c>
      <c r="B27" s="5">
        <v>1</v>
      </c>
      <c r="C27" s="6" t="s">
        <v>32</v>
      </c>
      <c r="D27" s="6" t="s">
        <v>17</v>
      </c>
      <c r="E27" s="6" t="s">
        <v>33</v>
      </c>
      <c r="F27" s="6" t="s">
        <v>6</v>
      </c>
      <c r="G27" s="8" t="s">
        <v>30</v>
      </c>
      <c r="H27" s="8" t="s">
        <v>149</v>
      </c>
      <c r="I27" s="8" t="s">
        <v>149</v>
      </c>
      <c r="J27" s="8" t="s">
        <v>30</v>
      </c>
      <c r="K27" s="8" t="s">
        <v>30</v>
      </c>
      <c r="L27" s="8" t="s">
        <v>30</v>
      </c>
      <c r="M27" s="8" t="s">
        <v>30</v>
      </c>
      <c r="N27" s="8" t="s">
        <v>30</v>
      </c>
      <c r="O27" s="8" t="s">
        <v>148</v>
      </c>
      <c r="P27" s="8" t="s">
        <v>148</v>
      </c>
    </row>
    <row r="28" spans="1:16" ht="17.45" customHeight="1">
      <c r="A28" s="4">
        <v>100350</v>
      </c>
      <c r="B28" s="5">
        <v>9</v>
      </c>
      <c r="C28" s="4" t="s">
        <v>50</v>
      </c>
      <c r="D28" s="4" t="s">
        <v>51</v>
      </c>
      <c r="E28" s="4" t="s">
        <v>33</v>
      </c>
      <c r="F28" s="4" t="s">
        <v>6</v>
      </c>
      <c r="G28" s="5" t="s">
        <v>30</v>
      </c>
      <c r="H28" s="5" t="s">
        <v>30</v>
      </c>
      <c r="I28" s="5" t="s">
        <v>30</v>
      </c>
      <c r="J28" s="5" t="s">
        <v>30</v>
      </c>
      <c r="K28" s="5" t="s">
        <v>30</v>
      </c>
      <c r="L28" s="5" t="s">
        <v>30</v>
      </c>
      <c r="M28" s="5" t="s">
        <v>149</v>
      </c>
      <c r="N28" s="5" t="s">
        <v>30</v>
      </c>
      <c r="O28" s="5" t="s">
        <v>30</v>
      </c>
      <c r="P28" s="5" t="s">
        <v>31</v>
      </c>
    </row>
    <row r="29" spans="1:16" ht="17.45" customHeight="1">
      <c r="A29" s="4">
        <v>100422</v>
      </c>
      <c r="B29" s="5">
        <v>15</v>
      </c>
      <c r="C29" s="4" t="s">
        <v>62</v>
      </c>
      <c r="D29" s="4" t="s">
        <v>63</v>
      </c>
      <c r="E29" s="4" t="s">
        <v>34</v>
      </c>
      <c r="F29" s="4" t="s">
        <v>64</v>
      </c>
      <c r="G29" s="5" t="s">
        <v>31</v>
      </c>
      <c r="H29" s="5" t="s">
        <v>31</v>
      </c>
      <c r="I29" s="5" t="s">
        <v>149</v>
      </c>
      <c r="J29" s="5" t="s">
        <v>149</v>
      </c>
      <c r="K29" s="5" t="s">
        <v>31</v>
      </c>
      <c r="L29" s="5" t="s">
        <v>31</v>
      </c>
      <c r="M29" s="5" t="s">
        <v>30</v>
      </c>
      <c r="N29" s="5" t="s">
        <v>30</v>
      </c>
      <c r="O29" s="5" t="s">
        <v>30</v>
      </c>
      <c r="P29" s="5" t="s">
        <v>31</v>
      </c>
    </row>
    <row r="30" spans="1:16" ht="17.45" customHeight="1">
      <c r="A30" s="4">
        <v>100341</v>
      </c>
      <c r="B30" s="5">
        <v>3</v>
      </c>
      <c r="C30" s="4" t="s">
        <v>35</v>
      </c>
      <c r="D30" s="4" t="s">
        <v>36</v>
      </c>
      <c r="E30" s="4" t="s">
        <v>37</v>
      </c>
      <c r="F30" s="4" t="s">
        <v>4</v>
      </c>
      <c r="G30" s="5" t="s">
        <v>30</v>
      </c>
      <c r="H30" s="5" t="s">
        <v>30</v>
      </c>
      <c r="I30" s="5" t="s">
        <v>149</v>
      </c>
      <c r="J30" s="5" t="s">
        <v>30</v>
      </c>
      <c r="K30" s="5" t="s">
        <v>30</v>
      </c>
      <c r="L30" s="5" t="s">
        <v>30</v>
      </c>
      <c r="M30" s="5" t="s">
        <v>30</v>
      </c>
      <c r="N30" s="5" t="s">
        <v>30</v>
      </c>
      <c r="O30" s="5" t="s">
        <v>31</v>
      </c>
      <c r="P30" s="5" t="s">
        <v>30</v>
      </c>
    </row>
    <row r="31" spans="1:16" ht="17.45" customHeight="1">
      <c r="A31" s="4">
        <v>100448</v>
      </c>
      <c r="B31" s="5">
        <v>35</v>
      </c>
      <c r="C31" s="4" t="s">
        <v>93</v>
      </c>
      <c r="D31" s="4" t="s">
        <v>94</v>
      </c>
      <c r="E31" s="4" t="s">
        <v>34</v>
      </c>
      <c r="F31" s="4" t="s">
        <v>3</v>
      </c>
      <c r="G31" s="5" t="s">
        <v>31</v>
      </c>
      <c r="H31" s="5" t="s">
        <v>149</v>
      </c>
      <c r="I31" s="5" t="s">
        <v>31</v>
      </c>
      <c r="J31" s="5" t="s">
        <v>149</v>
      </c>
      <c r="K31" s="5" t="s">
        <v>31</v>
      </c>
      <c r="L31" s="5" t="s">
        <v>30</v>
      </c>
      <c r="M31" s="5" t="s">
        <v>30</v>
      </c>
      <c r="N31" s="5" t="s">
        <v>30</v>
      </c>
      <c r="O31" s="5" t="s">
        <v>30</v>
      </c>
      <c r="P31" s="5" t="s">
        <v>31</v>
      </c>
    </row>
    <row r="32" spans="1:16" ht="17.45" customHeight="1">
      <c r="A32" s="4">
        <v>100446</v>
      </c>
      <c r="B32" s="5">
        <v>33</v>
      </c>
      <c r="C32" s="4" t="s">
        <v>90</v>
      </c>
      <c r="D32" s="4" t="s">
        <v>91</v>
      </c>
      <c r="E32" s="4" t="s">
        <v>37</v>
      </c>
      <c r="F32" s="4" t="s">
        <v>4</v>
      </c>
      <c r="G32" s="5" t="s">
        <v>30</v>
      </c>
      <c r="H32" s="5" t="s">
        <v>149</v>
      </c>
      <c r="I32" s="5" t="s">
        <v>149</v>
      </c>
      <c r="J32" s="5" t="s">
        <v>30</v>
      </c>
      <c r="K32" s="5" t="s">
        <v>30</v>
      </c>
      <c r="L32" s="5" t="s">
        <v>30</v>
      </c>
      <c r="M32" s="5" t="s">
        <v>30</v>
      </c>
      <c r="N32" s="5" t="s">
        <v>30</v>
      </c>
      <c r="O32" s="5" t="s">
        <v>30</v>
      </c>
      <c r="P32" s="5" t="s">
        <v>30</v>
      </c>
    </row>
    <row r="33" spans="1:16" ht="17.45" customHeight="1">
      <c r="A33" s="4">
        <v>100456</v>
      </c>
      <c r="B33" s="5">
        <v>43</v>
      </c>
      <c r="C33" s="4" t="s">
        <v>105</v>
      </c>
      <c r="D33" s="4" t="s">
        <v>106</v>
      </c>
      <c r="E33" s="4" t="s">
        <v>37</v>
      </c>
      <c r="F33" s="4" t="s">
        <v>107</v>
      </c>
      <c r="G33" s="5" t="s">
        <v>30</v>
      </c>
      <c r="H33" s="5" t="s">
        <v>30</v>
      </c>
      <c r="I33" s="5" t="s">
        <v>30</v>
      </c>
      <c r="J33" s="5" t="s">
        <v>30</v>
      </c>
      <c r="K33" s="5" t="s">
        <v>30</v>
      </c>
      <c r="L33" s="5" t="s">
        <v>30</v>
      </c>
      <c r="M33" s="5" t="s">
        <v>148</v>
      </c>
      <c r="N33" s="5" t="s">
        <v>30</v>
      </c>
      <c r="O33" s="5" t="s">
        <v>30</v>
      </c>
      <c r="P33" s="5" t="s">
        <v>30</v>
      </c>
    </row>
    <row r="34" spans="1:16" ht="17.45" customHeight="1">
      <c r="A34" s="4">
        <v>100416</v>
      </c>
      <c r="B34" s="5">
        <v>10</v>
      </c>
      <c r="C34" s="4" t="s">
        <v>52</v>
      </c>
      <c r="D34" s="4" t="s">
        <v>53</v>
      </c>
      <c r="E34" s="4" t="s">
        <v>42</v>
      </c>
      <c r="F34" s="4" t="s">
        <v>54</v>
      </c>
      <c r="G34" s="5" t="s">
        <v>31</v>
      </c>
      <c r="H34" s="5" t="s">
        <v>149</v>
      </c>
      <c r="I34" s="5" t="s">
        <v>149</v>
      </c>
      <c r="J34" s="5" t="s">
        <v>31</v>
      </c>
      <c r="K34" s="5" t="s">
        <v>31</v>
      </c>
      <c r="L34" s="5" t="s">
        <v>31</v>
      </c>
      <c r="M34" s="5" t="s">
        <v>31</v>
      </c>
      <c r="N34" s="5" t="s">
        <v>31</v>
      </c>
      <c r="O34" s="5" t="s">
        <v>30</v>
      </c>
      <c r="P34" s="5" t="s">
        <v>31</v>
      </c>
    </row>
    <row r="35" spans="1:16" ht="17.45" customHeight="1">
      <c r="A35" s="4">
        <v>100431</v>
      </c>
      <c r="B35" s="5">
        <v>22</v>
      </c>
      <c r="C35" s="4" t="s">
        <v>52</v>
      </c>
      <c r="D35" s="4" t="s">
        <v>18</v>
      </c>
      <c r="E35" s="4" t="s">
        <v>33</v>
      </c>
      <c r="F35" s="4" t="s">
        <v>6</v>
      </c>
      <c r="G35" s="5" t="s">
        <v>149</v>
      </c>
      <c r="H35" s="5" t="s">
        <v>149</v>
      </c>
      <c r="I35" s="5" t="s">
        <v>149</v>
      </c>
      <c r="J35" s="5" t="s">
        <v>149</v>
      </c>
      <c r="K35" s="5" t="s">
        <v>149</v>
      </c>
      <c r="L35" s="5" t="s">
        <v>149</v>
      </c>
      <c r="M35" s="5" t="s">
        <v>149</v>
      </c>
      <c r="N35" s="5" t="s">
        <v>149</v>
      </c>
      <c r="O35" s="5" t="s">
        <v>149</v>
      </c>
      <c r="P35" s="5" t="s">
        <v>149</v>
      </c>
    </row>
    <row r="36" spans="1:16" ht="17.45" customHeight="1">
      <c r="A36" s="4">
        <v>100439</v>
      </c>
      <c r="B36" s="5">
        <v>28</v>
      </c>
      <c r="C36" s="4" t="s">
        <v>82</v>
      </c>
      <c r="D36" s="4" t="s">
        <v>14</v>
      </c>
      <c r="E36" s="4" t="s">
        <v>33</v>
      </c>
      <c r="F36" s="4" t="s">
        <v>6</v>
      </c>
      <c r="G36" s="5" t="s">
        <v>30</v>
      </c>
      <c r="H36" s="5" t="s">
        <v>149</v>
      </c>
      <c r="I36" s="5" t="s">
        <v>149</v>
      </c>
      <c r="J36" s="5" t="s">
        <v>30</v>
      </c>
      <c r="K36" s="5" t="s">
        <v>30</v>
      </c>
      <c r="L36" s="5" t="s">
        <v>30</v>
      </c>
      <c r="M36" s="5" t="s">
        <v>30</v>
      </c>
      <c r="N36" s="5" t="s">
        <v>31</v>
      </c>
      <c r="O36" s="5" t="s">
        <v>30</v>
      </c>
      <c r="P36" s="5" t="s">
        <v>31</v>
      </c>
    </row>
    <row r="37" spans="1:16" ht="17.45" customHeight="1">
      <c r="A37" s="4">
        <v>100452</v>
      </c>
      <c r="B37" s="5">
        <v>39</v>
      </c>
      <c r="C37" s="6" t="s">
        <v>98</v>
      </c>
      <c r="D37" s="6" t="s">
        <v>77</v>
      </c>
      <c r="E37" s="6" t="s">
        <v>34</v>
      </c>
      <c r="F37" s="6" t="s">
        <v>3</v>
      </c>
      <c r="G37" s="8" t="s">
        <v>31</v>
      </c>
      <c r="H37" s="8" t="s">
        <v>149</v>
      </c>
      <c r="I37" s="8" t="s">
        <v>149</v>
      </c>
      <c r="J37" s="8" t="s">
        <v>31</v>
      </c>
      <c r="K37" s="8" t="s">
        <v>31</v>
      </c>
      <c r="L37" s="8" t="s">
        <v>30</v>
      </c>
      <c r="M37" s="8" t="s">
        <v>30</v>
      </c>
      <c r="N37" s="8" t="s">
        <v>30</v>
      </c>
      <c r="O37" s="8" t="s">
        <v>30</v>
      </c>
      <c r="P37" s="8" t="s">
        <v>31</v>
      </c>
    </row>
    <row r="38" spans="1:16" ht="17.45" customHeight="1">
      <c r="A38" s="4">
        <v>100423</v>
      </c>
      <c r="B38" s="5">
        <v>16</v>
      </c>
      <c r="C38" s="4" t="s">
        <v>137</v>
      </c>
      <c r="D38" s="4" t="s">
        <v>138</v>
      </c>
      <c r="E38" s="4" t="s">
        <v>34</v>
      </c>
      <c r="F38" s="4" t="s">
        <v>3</v>
      </c>
      <c r="G38" s="5" t="s">
        <v>31</v>
      </c>
      <c r="H38" s="5" t="s">
        <v>149</v>
      </c>
      <c r="I38" s="5" t="s">
        <v>31</v>
      </c>
      <c r="J38" s="5" t="s">
        <v>149</v>
      </c>
      <c r="K38" s="5" t="s">
        <v>31</v>
      </c>
      <c r="L38" s="5" t="s">
        <v>148</v>
      </c>
      <c r="M38" s="5" t="s">
        <v>30</v>
      </c>
      <c r="N38" s="5" t="s">
        <v>30</v>
      </c>
      <c r="O38" s="5" t="s">
        <v>30</v>
      </c>
      <c r="P38" s="5" t="s">
        <v>31</v>
      </c>
    </row>
    <row r="39" spans="1:16" ht="17.45" customHeight="1">
      <c r="A39" s="4">
        <v>100453</v>
      </c>
      <c r="B39" s="5">
        <v>40</v>
      </c>
      <c r="C39" s="4" t="s">
        <v>99</v>
      </c>
      <c r="D39" s="4" t="s">
        <v>100</v>
      </c>
      <c r="E39" s="4" t="s">
        <v>34</v>
      </c>
      <c r="F39" s="4" t="s">
        <v>3</v>
      </c>
      <c r="G39" s="5" t="s">
        <v>31</v>
      </c>
      <c r="H39" s="5" t="s">
        <v>149</v>
      </c>
      <c r="I39" s="5" t="s">
        <v>149</v>
      </c>
      <c r="J39" s="5" t="s">
        <v>149</v>
      </c>
      <c r="K39" s="5" t="s">
        <v>31</v>
      </c>
      <c r="L39" s="5" t="s">
        <v>31</v>
      </c>
      <c r="M39" s="5" t="s">
        <v>30</v>
      </c>
      <c r="N39" s="5" t="s">
        <v>30</v>
      </c>
      <c r="O39" s="5" t="s">
        <v>148</v>
      </c>
      <c r="P39" s="5" t="s">
        <v>31</v>
      </c>
    </row>
    <row r="40" spans="1:16" ht="17.45" customHeight="1">
      <c r="A40" s="4">
        <v>100468</v>
      </c>
      <c r="B40" s="5">
        <v>55</v>
      </c>
      <c r="C40" s="4" t="s">
        <v>127</v>
      </c>
      <c r="D40" s="4" t="s">
        <v>0</v>
      </c>
      <c r="E40" s="4" t="s">
        <v>33</v>
      </c>
      <c r="F40" s="4" t="s">
        <v>6</v>
      </c>
      <c r="G40" s="5" t="s">
        <v>30</v>
      </c>
      <c r="H40" s="5" t="s">
        <v>30</v>
      </c>
      <c r="I40" s="5" t="s">
        <v>149</v>
      </c>
      <c r="J40" s="5" t="s">
        <v>30</v>
      </c>
      <c r="K40" s="5" t="s">
        <v>30</v>
      </c>
      <c r="L40" s="5" t="s">
        <v>30</v>
      </c>
      <c r="M40" s="5" t="s">
        <v>30</v>
      </c>
      <c r="N40" s="5" t="s">
        <v>31</v>
      </c>
      <c r="O40" s="5" t="s">
        <v>30</v>
      </c>
      <c r="P40" s="5" t="s">
        <v>148</v>
      </c>
    </row>
    <row r="41" spans="1:16" ht="17.45" customHeight="1">
      <c r="A41" s="4">
        <v>100443</v>
      </c>
      <c r="B41" s="5">
        <v>32</v>
      </c>
      <c r="C41" s="4" t="s">
        <v>88</v>
      </c>
      <c r="D41" s="4" t="s">
        <v>89</v>
      </c>
      <c r="E41" s="4" t="s">
        <v>37</v>
      </c>
      <c r="F41" s="4" t="s">
        <v>4</v>
      </c>
      <c r="G41" s="5" t="s">
        <v>30</v>
      </c>
      <c r="H41" s="5" t="s">
        <v>30</v>
      </c>
      <c r="I41" s="5" t="s">
        <v>30</v>
      </c>
      <c r="J41" s="5" t="s">
        <v>30</v>
      </c>
      <c r="K41" s="5" t="s">
        <v>30</v>
      </c>
      <c r="L41" s="5" t="s">
        <v>30</v>
      </c>
      <c r="M41" s="5" t="s">
        <v>30</v>
      </c>
      <c r="N41" s="5" t="s">
        <v>30</v>
      </c>
      <c r="O41" s="5" t="s">
        <v>31</v>
      </c>
      <c r="P41" s="5" t="s">
        <v>30</v>
      </c>
    </row>
    <row r="42" spans="1:16" ht="17.45" customHeight="1">
      <c r="A42" s="4">
        <v>100436</v>
      </c>
      <c r="B42" s="5">
        <v>25</v>
      </c>
      <c r="C42" s="4" t="s">
        <v>76</v>
      </c>
      <c r="D42" s="4" t="s">
        <v>77</v>
      </c>
      <c r="E42" s="4" t="s">
        <v>33</v>
      </c>
      <c r="F42" s="4" t="s">
        <v>6</v>
      </c>
      <c r="G42" s="5" t="s">
        <v>30</v>
      </c>
      <c r="H42" s="5" t="s">
        <v>30</v>
      </c>
      <c r="I42" s="5" t="s">
        <v>30</v>
      </c>
      <c r="J42" s="5" t="s">
        <v>30</v>
      </c>
      <c r="K42" s="5" t="s">
        <v>30</v>
      </c>
      <c r="L42" s="5" t="s">
        <v>30</v>
      </c>
      <c r="M42" s="5" t="s">
        <v>30</v>
      </c>
      <c r="N42" s="5" t="s">
        <v>30</v>
      </c>
      <c r="O42" s="5" t="s">
        <v>30</v>
      </c>
      <c r="P42" s="5" t="s">
        <v>148</v>
      </c>
    </row>
    <row r="43" spans="1:16" ht="17.45" customHeight="1">
      <c r="A43" s="4">
        <v>100471</v>
      </c>
      <c r="B43" s="5">
        <v>58</v>
      </c>
      <c r="C43" s="4" t="s">
        <v>132</v>
      </c>
      <c r="D43" s="4" t="s">
        <v>15</v>
      </c>
      <c r="E43" s="4" t="s">
        <v>39</v>
      </c>
      <c r="F43" s="4" t="s">
        <v>133</v>
      </c>
      <c r="G43" s="5" t="s">
        <v>30</v>
      </c>
      <c r="H43" s="5" t="s">
        <v>149</v>
      </c>
      <c r="I43" s="5" t="s">
        <v>148</v>
      </c>
      <c r="J43" s="5" t="s">
        <v>148</v>
      </c>
      <c r="K43" s="5" t="s">
        <v>148</v>
      </c>
      <c r="L43" s="5" t="s">
        <v>30</v>
      </c>
      <c r="M43" s="5" t="s">
        <v>30</v>
      </c>
      <c r="N43" s="5" t="s">
        <v>30</v>
      </c>
      <c r="O43" s="5" t="s">
        <v>30</v>
      </c>
      <c r="P43" s="5" t="s">
        <v>31</v>
      </c>
    </row>
    <row r="44" spans="1:16" ht="18" customHeight="1" thickBot="1">
      <c r="A44" s="4">
        <v>100342</v>
      </c>
      <c r="B44" s="5">
        <v>4</v>
      </c>
      <c r="C44" s="4" t="s">
        <v>38</v>
      </c>
      <c r="D44" s="4" t="s">
        <v>10</v>
      </c>
      <c r="E44" s="4" t="s">
        <v>39</v>
      </c>
      <c r="F44" s="4" t="s">
        <v>20</v>
      </c>
      <c r="G44" s="5" t="s">
        <v>30</v>
      </c>
      <c r="H44" s="5" t="s">
        <v>149</v>
      </c>
      <c r="I44" s="5" t="s">
        <v>149</v>
      </c>
      <c r="J44" s="5" t="s">
        <v>30</v>
      </c>
      <c r="K44" s="5" t="s">
        <v>30</v>
      </c>
      <c r="L44" s="5" t="s">
        <v>30</v>
      </c>
      <c r="M44" s="5" t="s">
        <v>30</v>
      </c>
      <c r="N44" s="5" t="s">
        <v>30</v>
      </c>
      <c r="O44" s="5" t="s">
        <v>30</v>
      </c>
      <c r="P44" s="5" t="s">
        <v>31</v>
      </c>
    </row>
    <row r="45" spans="1:16" ht="17.45" customHeight="1" thickTop="1">
      <c r="A45" s="1" t="s">
        <v>1</v>
      </c>
      <c r="B45" s="31" t="s">
        <v>2</v>
      </c>
      <c r="C45" s="2" t="s">
        <v>25</v>
      </c>
      <c r="D45" s="2" t="s">
        <v>24</v>
      </c>
      <c r="E45" s="2" t="s">
        <v>26</v>
      </c>
      <c r="F45" s="2" t="s">
        <v>27</v>
      </c>
      <c r="G45" s="14" t="s">
        <v>28</v>
      </c>
      <c r="H45" s="14" t="s">
        <v>139</v>
      </c>
      <c r="I45" s="14" t="s">
        <v>140</v>
      </c>
      <c r="J45" s="14" t="s">
        <v>141</v>
      </c>
      <c r="K45" s="14" t="s">
        <v>142</v>
      </c>
      <c r="L45" s="14" t="s">
        <v>143</v>
      </c>
      <c r="M45" s="14" t="s">
        <v>144</v>
      </c>
      <c r="N45" s="14" t="s">
        <v>145</v>
      </c>
      <c r="O45" s="14" t="s">
        <v>146</v>
      </c>
      <c r="P45" s="14" t="s">
        <v>147</v>
      </c>
    </row>
    <row r="46" spans="1:16" ht="17.45" customHeight="1">
      <c r="A46" s="4">
        <v>100345</v>
      </c>
      <c r="B46" s="5">
        <v>7</v>
      </c>
      <c r="C46" s="4" t="s">
        <v>47</v>
      </c>
      <c r="D46" s="4" t="s">
        <v>14</v>
      </c>
      <c r="E46" s="4" t="s">
        <v>33</v>
      </c>
      <c r="F46" s="4" t="s">
        <v>46</v>
      </c>
      <c r="G46" s="5" t="s">
        <v>30</v>
      </c>
      <c r="H46" s="5" t="s">
        <v>30</v>
      </c>
      <c r="I46" s="5" t="s">
        <v>149</v>
      </c>
      <c r="J46" s="5" t="s">
        <v>30</v>
      </c>
      <c r="K46" s="5" t="s">
        <v>30</v>
      </c>
      <c r="L46" s="5" t="s">
        <v>30</v>
      </c>
      <c r="M46" s="5" t="s">
        <v>30</v>
      </c>
      <c r="N46" s="5" t="s">
        <v>30</v>
      </c>
      <c r="O46" s="5" t="s">
        <v>148</v>
      </c>
      <c r="P46" s="5" t="s">
        <v>31</v>
      </c>
    </row>
    <row r="47" spans="1:16" ht="17.45" customHeight="1">
      <c r="A47" s="4">
        <v>100463</v>
      </c>
      <c r="B47" s="5">
        <v>50</v>
      </c>
      <c r="C47" s="7" t="s">
        <v>118</v>
      </c>
      <c r="D47" s="7" t="s">
        <v>119</v>
      </c>
      <c r="E47" s="7" t="s">
        <v>33</v>
      </c>
      <c r="F47" s="7" t="s">
        <v>120</v>
      </c>
      <c r="G47" s="15" t="s">
        <v>30</v>
      </c>
      <c r="H47" s="15" t="s">
        <v>149</v>
      </c>
      <c r="I47" s="15" t="s">
        <v>149</v>
      </c>
      <c r="J47" s="15" t="s">
        <v>30</v>
      </c>
      <c r="K47" s="15" t="s">
        <v>30</v>
      </c>
      <c r="L47" s="15" t="s">
        <v>30</v>
      </c>
      <c r="M47" s="15" t="s">
        <v>30</v>
      </c>
      <c r="N47" s="15" t="s">
        <v>31</v>
      </c>
      <c r="O47" s="15" t="s">
        <v>30</v>
      </c>
      <c r="P47" s="15" t="s">
        <v>31</v>
      </c>
    </row>
    <row r="48" spans="1:16" ht="17.45" customHeight="1">
      <c r="A48" s="4">
        <v>100427</v>
      </c>
      <c r="B48" s="5">
        <v>18</v>
      </c>
      <c r="C48" s="7" t="s">
        <v>66</v>
      </c>
      <c r="D48" s="7" t="s">
        <v>59</v>
      </c>
      <c r="E48" s="7" t="s">
        <v>37</v>
      </c>
      <c r="F48" s="7" t="s">
        <v>4</v>
      </c>
      <c r="G48" s="15" t="s">
        <v>30</v>
      </c>
      <c r="H48" s="15" t="s">
        <v>149</v>
      </c>
      <c r="I48" s="15" t="s">
        <v>30</v>
      </c>
      <c r="J48" s="15" t="s">
        <v>30</v>
      </c>
      <c r="K48" s="15" t="s">
        <v>30</v>
      </c>
      <c r="L48" s="15" t="s">
        <v>30</v>
      </c>
      <c r="M48" s="15" t="s">
        <v>30</v>
      </c>
      <c r="N48" s="15" t="s">
        <v>30</v>
      </c>
      <c r="O48" s="15" t="s">
        <v>30</v>
      </c>
      <c r="P48" s="15" t="s">
        <v>30</v>
      </c>
    </row>
    <row r="49" spans="1:16" ht="17.45" customHeight="1">
      <c r="A49" s="4">
        <v>100432</v>
      </c>
      <c r="B49" s="5">
        <v>23</v>
      </c>
      <c r="C49" s="7" t="s">
        <v>66</v>
      </c>
      <c r="D49" s="7" t="s">
        <v>72</v>
      </c>
      <c r="E49" s="7" t="s">
        <v>33</v>
      </c>
      <c r="F49" s="7" t="s">
        <v>73</v>
      </c>
      <c r="G49" s="15" t="s">
        <v>30</v>
      </c>
      <c r="H49" s="15" t="s">
        <v>149</v>
      </c>
      <c r="I49" s="15" t="s">
        <v>30</v>
      </c>
      <c r="J49" s="15" t="s">
        <v>30</v>
      </c>
      <c r="K49" s="15" t="s">
        <v>30</v>
      </c>
      <c r="L49" s="15" t="s">
        <v>30</v>
      </c>
      <c r="M49" s="15" t="s">
        <v>31</v>
      </c>
      <c r="N49" s="15" t="s">
        <v>31</v>
      </c>
      <c r="O49" s="15" t="s">
        <v>30</v>
      </c>
      <c r="P49" s="15" t="s">
        <v>31</v>
      </c>
    </row>
    <row r="50" spans="1:16" ht="17.45" customHeight="1">
      <c r="A50" s="4">
        <v>100459</v>
      </c>
      <c r="B50" s="5">
        <v>46</v>
      </c>
      <c r="C50" s="7" t="s">
        <v>66</v>
      </c>
      <c r="D50" s="7" t="s">
        <v>9</v>
      </c>
      <c r="E50" s="7" t="s">
        <v>33</v>
      </c>
      <c r="F50" s="7" t="s">
        <v>6</v>
      </c>
      <c r="G50" s="15" t="s">
        <v>30</v>
      </c>
      <c r="H50" s="15" t="s">
        <v>149</v>
      </c>
      <c r="I50" s="15" t="s">
        <v>30</v>
      </c>
      <c r="J50" s="15" t="s">
        <v>30</v>
      </c>
      <c r="K50" s="15" t="s">
        <v>30</v>
      </c>
      <c r="L50" s="15" t="s">
        <v>30</v>
      </c>
      <c r="M50" s="15" t="s">
        <v>30</v>
      </c>
      <c r="N50" s="15" t="s">
        <v>30</v>
      </c>
      <c r="O50" s="15" t="s">
        <v>30</v>
      </c>
      <c r="P50" s="15" t="s">
        <v>31</v>
      </c>
    </row>
    <row r="51" spans="1:16" ht="17.45" customHeight="1">
      <c r="A51" s="4">
        <v>100346</v>
      </c>
      <c r="B51" s="5">
        <v>8</v>
      </c>
      <c r="C51" s="7" t="s">
        <v>48</v>
      </c>
      <c r="D51" s="7" t="s">
        <v>49</v>
      </c>
      <c r="E51" s="7" t="s">
        <v>33</v>
      </c>
      <c r="F51" s="7" t="s">
        <v>6</v>
      </c>
      <c r="G51" s="15" t="s">
        <v>30</v>
      </c>
      <c r="H51" s="15" t="s">
        <v>30</v>
      </c>
      <c r="I51" s="15" t="s">
        <v>30</v>
      </c>
      <c r="J51" s="15" t="s">
        <v>30</v>
      </c>
      <c r="K51" s="15" t="s">
        <v>30</v>
      </c>
      <c r="L51" s="15" t="s">
        <v>30</v>
      </c>
      <c r="M51" s="15" t="s">
        <v>30</v>
      </c>
      <c r="N51" s="15" t="s">
        <v>30</v>
      </c>
      <c r="O51" s="15" t="s">
        <v>31</v>
      </c>
      <c r="P51" s="15" t="s">
        <v>31</v>
      </c>
    </row>
    <row r="52" spans="1:16" ht="17.45" customHeight="1">
      <c r="A52" s="4">
        <v>100472</v>
      </c>
      <c r="B52" s="5">
        <v>59</v>
      </c>
      <c r="C52" s="7" t="s">
        <v>134</v>
      </c>
      <c r="D52" s="7" t="s">
        <v>100</v>
      </c>
      <c r="E52" s="7" t="s">
        <v>34</v>
      </c>
      <c r="F52" s="7" t="s">
        <v>3</v>
      </c>
      <c r="G52" s="15" t="s">
        <v>31</v>
      </c>
      <c r="H52" s="15" t="s">
        <v>149</v>
      </c>
      <c r="I52" s="15" t="s">
        <v>149</v>
      </c>
      <c r="J52" s="15" t="s">
        <v>30</v>
      </c>
      <c r="K52" s="15" t="s">
        <v>30</v>
      </c>
      <c r="L52" s="15" t="s">
        <v>30</v>
      </c>
      <c r="M52" s="15" t="s">
        <v>30</v>
      </c>
      <c r="N52" s="15" t="s">
        <v>30</v>
      </c>
      <c r="O52" s="15" t="s">
        <v>31</v>
      </c>
      <c r="P52" s="15" t="s">
        <v>31</v>
      </c>
    </row>
    <row r="53" spans="1:16" ht="17.45" customHeight="1">
      <c r="A53" s="4">
        <v>100418</v>
      </c>
      <c r="B53" s="5">
        <v>12</v>
      </c>
      <c r="C53" s="7" t="s">
        <v>58</v>
      </c>
      <c r="D53" s="7" t="s">
        <v>59</v>
      </c>
      <c r="E53" s="7" t="s">
        <v>42</v>
      </c>
      <c r="F53" s="7" t="s">
        <v>57</v>
      </c>
      <c r="G53" s="15" t="s">
        <v>149</v>
      </c>
      <c r="H53" s="15" t="s">
        <v>149</v>
      </c>
      <c r="I53" s="15" t="s">
        <v>149</v>
      </c>
      <c r="J53" s="15" t="s">
        <v>149</v>
      </c>
      <c r="K53" s="15" t="s">
        <v>149</v>
      </c>
      <c r="L53" s="15" t="s">
        <v>149</v>
      </c>
      <c r="M53" s="15" t="s">
        <v>149</v>
      </c>
      <c r="N53" s="15" t="s">
        <v>149</v>
      </c>
      <c r="O53" s="15" t="s">
        <v>149</v>
      </c>
      <c r="P53" s="15" t="s">
        <v>149</v>
      </c>
    </row>
    <row r="54" spans="1:16" ht="17.45" customHeight="1">
      <c r="A54" s="4">
        <v>100344</v>
      </c>
      <c r="B54" s="5">
        <v>6</v>
      </c>
      <c r="C54" s="7" t="s">
        <v>44</v>
      </c>
      <c r="D54" s="7" t="s">
        <v>45</v>
      </c>
      <c r="E54" s="7" t="s">
        <v>33</v>
      </c>
      <c r="F54" s="7" t="s">
        <v>46</v>
      </c>
      <c r="G54" s="15" t="s">
        <v>30</v>
      </c>
      <c r="H54" s="15" t="s">
        <v>30</v>
      </c>
      <c r="I54" s="15" t="s">
        <v>149</v>
      </c>
      <c r="J54" s="15" t="s">
        <v>30</v>
      </c>
      <c r="K54" s="15" t="s">
        <v>30</v>
      </c>
      <c r="L54" s="15" t="s">
        <v>30</v>
      </c>
      <c r="M54" s="15" t="s">
        <v>30</v>
      </c>
      <c r="N54" s="15" t="s">
        <v>30</v>
      </c>
      <c r="O54" s="15" t="s">
        <v>30</v>
      </c>
      <c r="P54" s="15" t="s">
        <v>31</v>
      </c>
    </row>
    <row r="55" spans="1:16" ht="17.45" customHeight="1">
      <c r="A55" s="4">
        <v>100421</v>
      </c>
      <c r="B55" s="5">
        <v>14</v>
      </c>
      <c r="C55" s="7" t="s">
        <v>61</v>
      </c>
      <c r="D55" s="7" t="s">
        <v>21</v>
      </c>
      <c r="E55" s="7" t="s">
        <v>34</v>
      </c>
      <c r="F55" s="7" t="s">
        <v>3</v>
      </c>
      <c r="G55" s="15" t="s">
        <v>148</v>
      </c>
      <c r="H55" s="15" t="s">
        <v>149</v>
      </c>
      <c r="I55" s="15" t="s">
        <v>149</v>
      </c>
      <c r="J55" s="15" t="s">
        <v>148</v>
      </c>
      <c r="K55" s="15" t="s">
        <v>148</v>
      </c>
      <c r="L55" s="15" t="s">
        <v>30</v>
      </c>
      <c r="M55" s="15" t="s">
        <v>30</v>
      </c>
      <c r="N55" s="15" t="s">
        <v>30</v>
      </c>
      <c r="O55" s="15" t="s">
        <v>30</v>
      </c>
      <c r="P55" s="15" t="s">
        <v>31</v>
      </c>
    </row>
    <row r="56" spans="1:16" ht="17.45" customHeight="1">
      <c r="A56" s="4">
        <v>100430</v>
      </c>
      <c r="B56" s="5">
        <v>21</v>
      </c>
      <c r="C56" s="7" t="s">
        <v>70</v>
      </c>
      <c r="D56" s="7" t="s">
        <v>71</v>
      </c>
      <c r="E56" s="7" t="s">
        <v>37</v>
      </c>
      <c r="F56" s="7" t="s">
        <v>4</v>
      </c>
      <c r="G56" s="15" t="s">
        <v>30</v>
      </c>
      <c r="H56" s="15" t="s">
        <v>30</v>
      </c>
      <c r="I56" s="15" t="s">
        <v>30</v>
      </c>
      <c r="J56" s="15" t="s">
        <v>30</v>
      </c>
      <c r="K56" s="15" t="s">
        <v>30</v>
      </c>
      <c r="L56" s="15" t="s">
        <v>30</v>
      </c>
      <c r="M56" s="15" t="s">
        <v>30</v>
      </c>
      <c r="N56" s="15" t="s">
        <v>30</v>
      </c>
      <c r="O56" s="15" t="s">
        <v>31</v>
      </c>
      <c r="P56" s="15" t="s">
        <v>30</v>
      </c>
    </row>
    <row r="57" spans="1:16" ht="17.45" customHeight="1">
      <c r="A57" s="4">
        <v>100461</v>
      </c>
      <c r="B57" s="5">
        <v>48</v>
      </c>
      <c r="C57" s="7" t="s">
        <v>114</v>
      </c>
      <c r="D57" s="7" t="s">
        <v>115</v>
      </c>
      <c r="E57" s="7" t="s">
        <v>33</v>
      </c>
      <c r="F57" s="7" t="s">
        <v>6</v>
      </c>
      <c r="G57" s="15" t="s">
        <v>30</v>
      </c>
      <c r="H57" s="15" t="s">
        <v>30</v>
      </c>
      <c r="I57" s="15" t="s">
        <v>149</v>
      </c>
      <c r="J57" s="15" t="s">
        <v>30</v>
      </c>
      <c r="K57" s="15" t="s">
        <v>30</v>
      </c>
      <c r="L57" s="15" t="s">
        <v>30</v>
      </c>
      <c r="M57" s="15" t="s">
        <v>30</v>
      </c>
      <c r="N57" s="15" t="s">
        <v>31</v>
      </c>
      <c r="O57" s="15" t="s">
        <v>30</v>
      </c>
      <c r="P57" s="15" t="s">
        <v>31</v>
      </c>
    </row>
    <row r="58" spans="1:16" ht="17.45" customHeight="1">
      <c r="A58" s="4">
        <v>100449</v>
      </c>
      <c r="B58" s="5">
        <v>36</v>
      </c>
      <c r="C58" s="7" t="s">
        <v>95</v>
      </c>
      <c r="D58" s="7" t="s">
        <v>12</v>
      </c>
      <c r="E58" s="7" t="s">
        <v>34</v>
      </c>
      <c r="F58" s="7" t="s">
        <v>3</v>
      </c>
      <c r="G58" s="15" t="s">
        <v>31</v>
      </c>
      <c r="H58" s="15" t="s">
        <v>149</v>
      </c>
      <c r="I58" s="15" t="s">
        <v>149</v>
      </c>
      <c r="J58" s="15" t="s">
        <v>31</v>
      </c>
      <c r="K58" s="15" t="s">
        <v>31</v>
      </c>
      <c r="L58" s="15" t="s">
        <v>31</v>
      </c>
      <c r="M58" s="15" t="s">
        <v>30</v>
      </c>
      <c r="N58" s="15" t="s">
        <v>30</v>
      </c>
      <c r="O58" s="15" t="s">
        <v>30</v>
      </c>
      <c r="P58" s="15" t="s">
        <v>31</v>
      </c>
    </row>
    <row r="59" spans="1:16" ht="17.45" customHeight="1">
      <c r="A59" s="4">
        <v>100464</v>
      </c>
      <c r="B59" s="5">
        <v>51</v>
      </c>
      <c r="C59" s="7" t="s">
        <v>11</v>
      </c>
      <c r="D59" s="7" t="s">
        <v>77</v>
      </c>
      <c r="E59" s="7" t="s">
        <v>33</v>
      </c>
      <c r="F59" s="7" t="s">
        <v>6</v>
      </c>
      <c r="G59" s="15" t="s">
        <v>30</v>
      </c>
      <c r="H59" s="15" t="s">
        <v>149</v>
      </c>
      <c r="I59" s="15" t="s">
        <v>149</v>
      </c>
      <c r="J59" s="15" t="s">
        <v>30</v>
      </c>
      <c r="K59" s="15" t="s">
        <v>30</v>
      </c>
      <c r="L59" s="15" t="s">
        <v>30</v>
      </c>
      <c r="M59" s="15" t="s">
        <v>30</v>
      </c>
      <c r="N59" s="15" t="s">
        <v>31</v>
      </c>
      <c r="O59" s="15" t="s">
        <v>30</v>
      </c>
      <c r="P59" s="15" t="s">
        <v>31</v>
      </c>
    </row>
    <row r="60" spans="1:16" ht="17.45" customHeight="1">
      <c r="A60" s="4">
        <v>100470</v>
      </c>
      <c r="B60" s="5">
        <v>57</v>
      </c>
      <c r="C60" s="7" t="s">
        <v>130</v>
      </c>
      <c r="D60" s="7" t="s">
        <v>131</v>
      </c>
      <c r="E60" s="7" t="s">
        <v>39</v>
      </c>
      <c r="F60" s="7" t="s">
        <v>20</v>
      </c>
      <c r="G60" s="15" t="s">
        <v>30</v>
      </c>
      <c r="H60" s="15" t="s">
        <v>30</v>
      </c>
      <c r="I60" s="15" t="s">
        <v>30</v>
      </c>
      <c r="J60" s="15" t="s">
        <v>30</v>
      </c>
      <c r="K60" s="15" t="s">
        <v>30</v>
      </c>
      <c r="L60" s="15" t="s">
        <v>30</v>
      </c>
      <c r="M60" s="15" t="s">
        <v>30</v>
      </c>
      <c r="N60" s="15" t="s">
        <v>30</v>
      </c>
      <c r="O60" s="15" t="s">
        <v>30</v>
      </c>
      <c r="P60" s="15" t="s">
        <v>31</v>
      </c>
    </row>
    <row r="61" spans="1:16" ht="17.45" customHeight="1">
      <c r="A61" s="4">
        <v>100462</v>
      </c>
      <c r="B61" s="5">
        <v>49</v>
      </c>
      <c r="C61" s="7" t="s">
        <v>116</v>
      </c>
      <c r="D61" s="7" t="s">
        <v>117</v>
      </c>
      <c r="E61" s="7" t="s">
        <v>33</v>
      </c>
      <c r="F61" s="7" t="s">
        <v>6</v>
      </c>
      <c r="G61" s="15" t="s">
        <v>30</v>
      </c>
      <c r="H61" s="15" t="s">
        <v>149</v>
      </c>
      <c r="I61" s="15" t="s">
        <v>149</v>
      </c>
      <c r="J61" s="15" t="s">
        <v>30</v>
      </c>
      <c r="K61" s="15" t="s">
        <v>30</v>
      </c>
      <c r="L61" s="15" t="s">
        <v>30</v>
      </c>
      <c r="M61" s="15" t="s">
        <v>30</v>
      </c>
      <c r="N61" s="15" t="s">
        <v>31</v>
      </c>
      <c r="O61" s="15" t="s">
        <v>30</v>
      </c>
      <c r="P61" s="15" t="s">
        <v>31</v>
      </c>
    </row>
    <row r="62" spans="1:16" ht="17.45" customHeight="1" thickBot="1">
      <c r="A62" s="4">
        <v>100451</v>
      </c>
      <c r="B62" s="5">
        <v>38</v>
      </c>
      <c r="C62" s="7" t="s">
        <v>97</v>
      </c>
      <c r="D62" s="7" t="s">
        <v>22</v>
      </c>
      <c r="E62" s="7" t="s">
        <v>34</v>
      </c>
      <c r="F62" s="7" t="s">
        <v>3</v>
      </c>
      <c r="G62" s="15" t="s">
        <v>31</v>
      </c>
      <c r="H62" s="15" t="s">
        <v>149</v>
      </c>
      <c r="I62" s="15" t="s">
        <v>149</v>
      </c>
      <c r="J62" s="15" t="s">
        <v>31</v>
      </c>
      <c r="K62" s="15" t="s">
        <v>31</v>
      </c>
      <c r="L62" s="15" t="s">
        <v>30</v>
      </c>
      <c r="M62" s="15" t="s">
        <v>30</v>
      </c>
      <c r="N62" s="15" t="s">
        <v>30</v>
      </c>
      <c r="O62" s="15" t="s">
        <v>31</v>
      </c>
      <c r="P62" s="15" t="s">
        <v>31</v>
      </c>
    </row>
    <row r="63" spans="1:16" ht="17.45" customHeight="1" thickTop="1">
      <c r="A63" s="5"/>
      <c r="B63" s="9"/>
      <c r="C63" s="9"/>
      <c r="D63" s="9"/>
      <c r="E63" s="9"/>
      <c r="F63" s="28" t="s">
        <v>30</v>
      </c>
      <c r="G63" s="29">
        <f t="shared" ref="G63:P63" si="0">COUNTIF(G2:G62,"Ja")</f>
        <v>38</v>
      </c>
      <c r="H63" s="29">
        <f t="shared" si="0"/>
        <v>21</v>
      </c>
      <c r="I63" s="29">
        <f t="shared" si="0"/>
        <v>17</v>
      </c>
      <c r="J63" s="29">
        <f t="shared" si="0"/>
        <v>39</v>
      </c>
      <c r="K63" s="29">
        <f t="shared" si="0"/>
        <v>38</v>
      </c>
      <c r="L63" s="29">
        <f t="shared" si="0"/>
        <v>46</v>
      </c>
      <c r="M63" s="29">
        <f t="shared" si="0"/>
        <v>52</v>
      </c>
      <c r="N63" s="29">
        <f t="shared" si="0"/>
        <v>43</v>
      </c>
      <c r="O63" s="29">
        <f t="shared" si="0"/>
        <v>42</v>
      </c>
      <c r="P63" s="29">
        <f t="shared" si="0"/>
        <v>13</v>
      </c>
    </row>
    <row r="64" spans="1:16" ht="17.45" customHeight="1">
      <c r="A64" s="5"/>
      <c r="B64" s="5"/>
      <c r="C64" s="9"/>
      <c r="D64" s="9"/>
      <c r="E64" s="5"/>
      <c r="F64" s="26" t="s">
        <v>31</v>
      </c>
      <c r="G64" s="16">
        <f t="shared" ref="G64:P64" si="1">COUNTIF(G2:G62,"Nein")</f>
        <v>17</v>
      </c>
      <c r="H64" s="16">
        <f t="shared" si="1"/>
        <v>2</v>
      </c>
      <c r="I64" s="16">
        <f t="shared" si="1"/>
        <v>3</v>
      </c>
      <c r="J64" s="16">
        <f t="shared" si="1"/>
        <v>10</v>
      </c>
      <c r="K64" s="16">
        <f t="shared" si="1"/>
        <v>17</v>
      </c>
      <c r="L64" s="16">
        <f t="shared" si="1"/>
        <v>6</v>
      </c>
      <c r="M64" s="16">
        <f t="shared" si="1"/>
        <v>2</v>
      </c>
      <c r="N64" s="16">
        <f t="shared" si="1"/>
        <v>13</v>
      </c>
      <c r="O64" s="16">
        <f t="shared" si="1"/>
        <v>11</v>
      </c>
      <c r="P64" s="16">
        <f t="shared" si="1"/>
        <v>38</v>
      </c>
    </row>
    <row r="65" spans="1:17" ht="17.45" customHeight="1">
      <c r="A65" s="15"/>
      <c r="B65" s="19"/>
      <c r="C65" s="9"/>
      <c r="D65" s="9"/>
      <c r="E65" s="24"/>
      <c r="F65" s="26" t="s">
        <v>8</v>
      </c>
      <c r="G65" s="27">
        <f t="shared" ref="G65:P65" si="2">COUNTIF(G2:G62,"Enth")</f>
        <v>2</v>
      </c>
      <c r="H65" s="27">
        <f t="shared" si="2"/>
        <v>1</v>
      </c>
      <c r="I65" s="27">
        <f t="shared" si="2"/>
        <v>1</v>
      </c>
      <c r="J65" s="27">
        <f t="shared" si="2"/>
        <v>3</v>
      </c>
      <c r="K65" s="27">
        <f t="shared" si="2"/>
        <v>2</v>
      </c>
      <c r="L65" s="27">
        <f t="shared" si="2"/>
        <v>5</v>
      </c>
      <c r="M65" s="27">
        <f t="shared" si="2"/>
        <v>2</v>
      </c>
      <c r="N65" s="27">
        <f t="shared" si="2"/>
        <v>1</v>
      </c>
      <c r="O65" s="27">
        <f t="shared" si="2"/>
        <v>4</v>
      </c>
      <c r="P65" s="27">
        <f t="shared" si="2"/>
        <v>5</v>
      </c>
    </row>
    <row r="66" spans="1:17" ht="17.45" customHeight="1" thickBot="1">
      <c r="A66" s="11"/>
      <c r="B66" s="11"/>
      <c r="C66" s="9"/>
      <c r="D66" s="9"/>
      <c r="E66" s="25" t="s">
        <v>23</v>
      </c>
      <c r="F66" s="26" t="s">
        <v>29</v>
      </c>
      <c r="G66" s="30">
        <f t="shared" ref="G66:P66" si="3">COUNTIF(G2:G62,"V/A/N")</f>
        <v>3</v>
      </c>
      <c r="H66" s="30">
        <f t="shared" si="3"/>
        <v>36</v>
      </c>
      <c r="I66" s="30">
        <f t="shared" si="3"/>
        <v>39</v>
      </c>
      <c r="J66" s="30">
        <f t="shared" si="3"/>
        <v>8</v>
      </c>
      <c r="K66" s="30">
        <f t="shared" si="3"/>
        <v>3</v>
      </c>
      <c r="L66" s="30">
        <f t="shared" si="3"/>
        <v>3</v>
      </c>
      <c r="M66" s="30">
        <f t="shared" si="3"/>
        <v>4</v>
      </c>
      <c r="N66" s="30">
        <f t="shared" si="3"/>
        <v>3</v>
      </c>
      <c r="O66" s="30">
        <f t="shared" si="3"/>
        <v>3</v>
      </c>
      <c r="P66" s="30">
        <f t="shared" si="3"/>
        <v>4</v>
      </c>
    </row>
    <row r="67" spans="1:17" ht="15" customHeight="1" thickTop="1" thickBot="1">
      <c r="A67" s="19"/>
      <c r="B67" s="19"/>
      <c r="C67" s="22"/>
      <c r="D67" s="22"/>
      <c r="E67" s="23"/>
      <c r="F67" s="20" t="s">
        <v>7</v>
      </c>
      <c r="G67" s="21">
        <f t="shared" ref="G67:P67" si="4">SUM(G63:G66)</f>
        <v>60</v>
      </c>
      <c r="H67" s="21">
        <f t="shared" si="4"/>
        <v>60</v>
      </c>
      <c r="I67" s="21">
        <f t="shared" si="4"/>
        <v>60</v>
      </c>
      <c r="J67" s="21">
        <f t="shared" si="4"/>
        <v>60</v>
      </c>
      <c r="K67" s="21">
        <f t="shared" si="4"/>
        <v>60</v>
      </c>
      <c r="L67" s="21">
        <f t="shared" si="4"/>
        <v>60</v>
      </c>
      <c r="M67" s="21">
        <f t="shared" si="4"/>
        <v>60</v>
      </c>
      <c r="N67" s="21">
        <f t="shared" si="4"/>
        <v>60</v>
      </c>
      <c r="O67" s="21">
        <f t="shared" si="4"/>
        <v>60</v>
      </c>
      <c r="P67" s="21">
        <f t="shared" si="4"/>
        <v>60</v>
      </c>
    </row>
    <row r="68" spans="1:17" ht="15" customHeight="1" thickTop="1"/>
    <row r="69" spans="1:17" ht="15" customHeight="1">
      <c r="C69" s="17"/>
      <c r="D69" s="18"/>
      <c r="E69" s="17"/>
      <c r="F69" s="17"/>
      <c r="G69" s="17"/>
    </row>
    <row r="70" spans="1:17" ht="15.75">
      <c r="C70" s="13" t="s">
        <v>2</v>
      </c>
      <c r="D70" s="13" t="s">
        <v>150</v>
      </c>
      <c r="E70" s="13"/>
      <c r="F70" s="13"/>
      <c r="G70" s="32"/>
      <c r="H70" s="13"/>
      <c r="I70" s="13"/>
      <c r="J70" s="13" t="s">
        <v>151</v>
      </c>
      <c r="K70" s="13"/>
      <c r="L70" s="13"/>
      <c r="M70" s="13" t="s">
        <v>152</v>
      </c>
      <c r="N70" s="13"/>
      <c r="O70" s="13"/>
      <c r="P70" s="13"/>
      <c r="Q70" s="33" t="s">
        <v>153</v>
      </c>
    </row>
    <row r="71" spans="1:17" ht="15.75">
      <c r="D71" s="13"/>
      <c r="Q71" s="34"/>
    </row>
    <row r="72" spans="1:17">
      <c r="C72" s="3" t="s">
        <v>154</v>
      </c>
      <c r="D72" s="35" t="s">
        <v>164</v>
      </c>
      <c r="J72" s="3" t="s">
        <v>165</v>
      </c>
      <c r="M72" s="3" t="s">
        <v>30</v>
      </c>
      <c r="N72" s="3" t="s">
        <v>166</v>
      </c>
      <c r="Q72" s="34">
        <v>38</v>
      </c>
    </row>
    <row r="73" spans="1:17" ht="15.75">
      <c r="D73" s="13"/>
      <c r="M73" s="3" t="s">
        <v>31</v>
      </c>
      <c r="N73" s="3" t="s">
        <v>167</v>
      </c>
      <c r="Q73" s="34">
        <v>17</v>
      </c>
    </row>
    <row r="74" spans="1:17" ht="15.75">
      <c r="D74" s="13"/>
      <c r="M74" s="3" t="s">
        <v>148</v>
      </c>
      <c r="N74" s="3" t="s">
        <v>8</v>
      </c>
      <c r="Q74" s="34">
        <v>2</v>
      </c>
    </row>
    <row r="75" spans="1:17" ht="15.75">
      <c r="D75" s="13"/>
      <c r="M75" s="3" t="s">
        <v>149</v>
      </c>
      <c r="Q75" s="34">
        <v>3</v>
      </c>
    </row>
    <row r="76" spans="1:17" ht="15.75">
      <c r="D76" s="13"/>
      <c r="M76" s="13" t="s">
        <v>7</v>
      </c>
      <c r="Q76" s="33">
        <v>60</v>
      </c>
    </row>
    <row r="77" spans="1:17" ht="15.75">
      <c r="D77" s="13"/>
      <c r="Q77" s="34"/>
    </row>
    <row r="78" spans="1:17">
      <c r="C78" s="3" t="s">
        <v>155</v>
      </c>
      <c r="D78" s="3" t="s">
        <v>168</v>
      </c>
      <c r="M78" s="3" t="s">
        <v>30</v>
      </c>
      <c r="Q78" s="34">
        <v>21</v>
      </c>
    </row>
    <row r="79" spans="1:17" ht="15.75">
      <c r="D79" s="13"/>
      <c r="M79" s="3" t="s">
        <v>31</v>
      </c>
      <c r="Q79" s="34">
        <v>2</v>
      </c>
    </row>
    <row r="80" spans="1:17" ht="15.75">
      <c r="D80" s="13"/>
      <c r="M80" s="3" t="s">
        <v>148</v>
      </c>
      <c r="N80" s="3" t="s">
        <v>8</v>
      </c>
      <c r="Q80" s="34">
        <v>1</v>
      </c>
    </row>
    <row r="81" spans="3:17" ht="15.75">
      <c r="D81" s="13"/>
      <c r="M81" s="3" t="s">
        <v>149</v>
      </c>
      <c r="Q81" s="34">
        <v>36</v>
      </c>
    </row>
    <row r="82" spans="3:17" ht="15.75">
      <c r="D82" s="13"/>
      <c r="M82" s="13" t="s">
        <v>7</v>
      </c>
      <c r="Q82" s="33">
        <v>60</v>
      </c>
    </row>
    <row r="83" spans="3:17" ht="15.75">
      <c r="D83" s="13"/>
      <c r="Q83" s="34"/>
    </row>
    <row r="84" spans="3:17">
      <c r="C84" s="3" t="s">
        <v>156</v>
      </c>
      <c r="D84" s="3" t="s">
        <v>168</v>
      </c>
      <c r="M84" s="3" t="s">
        <v>30</v>
      </c>
      <c r="Q84" s="34">
        <v>17</v>
      </c>
    </row>
    <row r="85" spans="3:17" ht="15.75">
      <c r="D85" s="13"/>
      <c r="M85" s="3" t="s">
        <v>31</v>
      </c>
      <c r="Q85" s="34">
        <v>3</v>
      </c>
    </row>
    <row r="86" spans="3:17">
      <c r="M86" s="3" t="s">
        <v>148</v>
      </c>
      <c r="N86" s="3" t="s">
        <v>8</v>
      </c>
      <c r="Q86" s="34">
        <v>1</v>
      </c>
    </row>
    <row r="87" spans="3:17">
      <c r="M87" s="3" t="s">
        <v>149</v>
      </c>
      <c r="Q87" s="34">
        <v>39</v>
      </c>
    </row>
    <row r="88" spans="3:17" ht="15.75">
      <c r="M88" s="13" t="s">
        <v>7</v>
      </c>
      <c r="Q88" s="33">
        <v>60</v>
      </c>
    </row>
    <row r="89" spans="3:17">
      <c r="Q89" s="34"/>
    </row>
    <row r="90" spans="3:17">
      <c r="C90" s="3" t="s">
        <v>157</v>
      </c>
      <c r="D90" s="3" t="s">
        <v>169</v>
      </c>
      <c r="J90" s="3" t="s">
        <v>170</v>
      </c>
      <c r="M90" s="3" t="s">
        <v>30</v>
      </c>
      <c r="N90" s="3" t="s">
        <v>173</v>
      </c>
      <c r="Q90" s="34">
        <v>39</v>
      </c>
    </row>
    <row r="91" spans="3:17">
      <c r="J91" s="3" t="s">
        <v>172</v>
      </c>
      <c r="M91" s="3" t="s">
        <v>31</v>
      </c>
      <c r="N91" s="3" t="s">
        <v>174</v>
      </c>
      <c r="Q91" s="34">
        <v>10</v>
      </c>
    </row>
    <row r="92" spans="3:17">
      <c r="J92" s="3" t="s">
        <v>171</v>
      </c>
      <c r="M92" s="3" t="s">
        <v>148</v>
      </c>
      <c r="N92" s="3" t="s">
        <v>8</v>
      </c>
      <c r="Q92" s="34">
        <v>3</v>
      </c>
    </row>
    <row r="93" spans="3:17">
      <c r="M93" s="3" t="s">
        <v>149</v>
      </c>
      <c r="Q93" s="34">
        <v>8</v>
      </c>
    </row>
    <row r="94" spans="3:17" ht="15.75">
      <c r="M94" s="13" t="s">
        <v>7</v>
      </c>
      <c r="Q94" s="33">
        <v>60</v>
      </c>
    </row>
    <row r="95" spans="3:17">
      <c r="Q95" s="34"/>
    </row>
    <row r="96" spans="3:17">
      <c r="C96" s="3" t="s">
        <v>158</v>
      </c>
      <c r="D96" s="3" t="s">
        <v>169</v>
      </c>
      <c r="J96" s="3" t="s">
        <v>170</v>
      </c>
      <c r="M96" s="3" t="s">
        <v>30</v>
      </c>
      <c r="N96" s="3" t="s">
        <v>173</v>
      </c>
      <c r="Q96" s="34">
        <v>38</v>
      </c>
    </row>
    <row r="97" spans="3:17">
      <c r="J97" s="3" t="s">
        <v>175</v>
      </c>
      <c r="M97" s="3" t="s">
        <v>31</v>
      </c>
      <c r="N97" s="3" t="s">
        <v>174</v>
      </c>
      <c r="Q97" s="34">
        <v>17</v>
      </c>
    </row>
    <row r="98" spans="3:17">
      <c r="J98" s="3" t="s">
        <v>171</v>
      </c>
      <c r="M98" s="3" t="s">
        <v>148</v>
      </c>
      <c r="N98" s="3" t="s">
        <v>8</v>
      </c>
      <c r="Q98" s="34">
        <v>2</v>
      </c>
    </row>
    <row r="99" spans="3:17">
      <c r="M99" s="3" t="s">
        <v>149</v>
      </c>
      <c r="Q99" s="34">
        <v>3</v>
      </c>
    </row>
    <row r="100" spans="3:17" ht="15.75">
      <c r="M100" s="13" t="s">
        <v>7</v>
      </c>
      <c r="Q100" s="33">
        <v>60</v>
      </c>
    </row>
    <row r="101" spans="3:17">
      <c r="Q101" s="34"/>
    </row>
    <row r="102" spans="3:17">
      <c r="C102" s="3" t="s">
        <v>159</v>
      </c>
      <c r="D102" s="3" t="s">
        <v>169</v>
      </c>
      <c r="J102" s="3" t="s">
        <v>176</v>
      </c>
      <c r="M102" s="3" t="s">
        <v>30</v>
      </c>
      <c r="Q102" s="34">
        <v>46</v>
      </c>
    </row>
    <row r="103" spans="3:17">
      <c r="M103" s="3" t="s">
        <v>31</v>
      </c>
      <c r="Q103" s="34">
        <v>6</v>
      </c>
    </row>
    <row r="104" spans="3:17">
      <c r="M104" s="3" t="s">
        <v>148</v>
      </c>
      <c r="N104" s="3" t="s">
        <v>8</v>
      </c>
      <c r="Q104" s="34">
        <v>5</v>
      </c>
    </row>
    <row r="105" spans="3:17">
      <c r="M105" s="3" t="s">
        <v>149</v>
      </c>
      <c r="Q105" s="34">
        <v>3</v>
      </c>
    </row>
    <row r="106" spans="3:17" ht="15.75">
      <c r="M106" s="13" t="s">
        <v>7</v>
      </c>
      <c r="Q106" s="33">
        <v>60</v>
      </c>
    </row>
    <row r="107" spans="3:17">
      <c r="Q107" s="34"/>
    </row>
    <row r="108" spans="3:17">
      <c r="C108" s="3" t="s">
        <v>160</v>
      </c>
      <c r="D108" s="3" t="s">
        <v>177</v>
      </c>
      <c r="J108" s="3" t="s">
        <v>178</v>
      </c>
      <c r="M108" s="3" t="s">
        <v>30</v>
      </c>
      <c r="Q108" s="34">
        <v>52</v>
      </c>
    </row>
    <row r="109" spans="3:17">
      <c r="M109" s="3" t="s">
        <v>31</v>
      </c>
      <c r="Q109" s="34">
        <v>2</v>
      </c>
    </row>
    <row r="110" spans="3:17">
      <c r="M110" s="3" t="s">
        <v>148</v>
      </c>
      <c r="N110" s="3" t="s">
        <v>8</v>
      </c>
      <c r="Q110" s="34">
        <v>2</v>
      </c>
    </row>
    <row r="111" spans="3:17">
      <c r="M111" s="3" t="s">
        <v>149</v>
      </c>
      <c r="Q111" s="34">
        <v>4</v>
      </c>
    </row>
    <row r="112" spans="3:17" ht="15.75">
      <c r="M112" s="13" t="s">
        <v>7</v>
      </c>
      <c r="Q112" s="33">
        <v>60</v>
      </c>
    </row>
    <row r="113" spans="3:17">
      <c r="Q113" s="34"/>
    </row>
    <row r="114" spans="3:17">
      <c r="C114" s="3" t="s">
        <v>161</v>
      </c>
      <c r="D114" s="3" t="s">
        <v>177</v>
      </c>
      <c r="J114" s="3" t="s">
        <v>179</v>
      </c>
      <c r="M114" s="3" t="s">
        <v>30</v>
      </c>
      <c r="Q114" s="34">
        <v>43</v>
      </c>
    </row>
    <row r="115" spans="3:17">
      <c r="M115" s="3" t="s">
        <v>31</v>
      </c>
      <c r="Q115" s="34">
        <v>13</v>
      </c>
    </row>
    <row r="116" spans="3:17">
      <c r="M116" s="3" t="s">
        <v>148</v>
      </c>
      <c r="N116" s="3" t="s">
        <v>8</v>
      </c>
      <c r="Q116" s="34">
        <v>1</v>
      </c>
    </row>
    <row r="117" spans="3:17">
      <c r="M117" s="3" t="s">
        <v>149</v>
      </c>
      <c r="Q117" s="34">
        <v>3</v>
      </c>
    </row>
    <row r="118" spans="3:17" ht="15.75">
      <c r="M118" s="13" t="s">
        <v>7</v>
      </c>
      <c r="Q118" s="33">
        <v>60</v>
      </c>
    </row>
    <row r="119" spans="3:17">
      <c r="Q119" s="34"/>
    </row>
    <row r="120" spans="3:17">
      <c r="C120" s="3" t="s">
        <v>162</v>
      </c>
      <c r="D120" s="3" t="s">
        <v>180</v>
      </c>
      <c r="J120" s="3" t="s">
        <v>186</v>
      </c>
      <c r="M120" s="3" t="s">
        <v>30</v>
      </c>
      <c r="N120" s="3" t="s">
        <v>182</v>
      </c>
      <c r="Q120" s="34">
        <v>42</v>
      </c>
    </row>
    <row r="121" spans="3:17">
      <c r="D121" s="3" t="s">
        <v>181</v>
      </c>
      <c r="M121" s="3" t="s">
        <v>31</v>
      </c>
      <c r="N121" s="3" t="s">
        <v>183</v>
      </c>
      <c r="Q121" s="34">
        <v>11</v>
      </c>
    </row>
    <row r="122" spans="3:17">
      <c r="M122" s="3" t="s">
        <v>148</v>
      </c>
      <c r="N122" s="3" t="s">
        <v>8</v>
      </c>
      <c r="Q122" s="34">
        <v>4</v>
      </c>
    </row>
    <row r="123" spans="3:17">
      <c r="M123" s="3" t="s">
        <v>149</v>
      </c>
      <c r="Q123" s="34">
        <v>3</v>
      </c>
    </row>
    <row r="124" spans="3:17" ht="15.75">
      <c r="M124" s="13" t="s">
        <v>7</v>
      </c>
      <c r="Q124" s="33">
        <v>60</v>
      </c>
    </row>
    <row r="125" spans="3:17">
      <c r="Q125" s="34"/>
    </row>
    <row r="126" spans="3:17">
      <c r="C126" s="3" t="s">
        <v>163</v>
      </c>
      <c r="D126" s="3" t="s">
        <v>184</v>
      </c>
      <c r="J126" s="3" t="s">
        <v>186</v>
      </c>
      <c r="M126" s="3" t="s">
        <v>30</v>
      </c>
      <c r="N126" s="3" t="s">
        <v>182</v>
      </c>
      <c r="Q126" s="34">
        <v>13</v>
      </c>
    </row>
    <row r="127" spans="3:17">
      <c r="D127" s="3" t="s">
        <v>185</v>
      </c>
      <c r="M127" s="3" t="s">
        <v>31</v>
      </c>
      <c r="N127" s="3" t="s">
        <v>183</v>
      </c>
      <c r="Q127" s="34">
        <v>38</v>
      </c>
    </row>
    <row r="128" spans="3:17">
      <c r="M128" s="3" t="s">
        <v>148</v>
      </c>
      <c r="N128" s="3" t="s">
        <v>8</v>
      </c>
      <c r="Q128" s="34">
        <v>5</v>
      </c>
    </row>
    <row r="129" spans="13:17">
      <c r="M129" s="3" t="s">
        <v>149</v>
      </c>
      <c r="Q129" s="34">
        <v>4</v>
      </c>
    </row>
    <row r="130" spans="13:17" ht="15.75">
      <c r="M130" s="13" t="s">
        <v>7</v>
      </c>
      <c r="Q130" s="33">
        <v>60</v>
      </c>
    </row>
    <row r="131" spans="13:17">
      <c r="Q131" s="34"/>
    </row>
    <row r="132" spans="13:17">
      <c r="Q132" s="34"/>
    </row>
    <row r="133" spans="13:17">
      <c r="Q133" s="34"/>
    </row>
    <row r="134" spans="13:17">
      <c r="Q134" s="34"/>
    </row>
    <row r="135" spans="13:17">
      <c r="Q135" s="34"/>
    </row>
    <row r="136" spans="13:17">
      <c r="Q136" s="34"/>
    </row>
    <row r="137" spans="13:17">
      <c r="Q137" s="34"/>
    </row>
    <row r="138" spans="13:17">
      <c r="Q138" s="34"/>
    </row>
    <row r="139" spans="13:17">
      <c r="Q139" s="34"/>
    </row>
    <row r="140" spans="13:17">
      <c r="Q140" s="34"/>
    </row>
    <row r="141" spans="13:17">
      <c r="Q141" s="34"/>
    </row>
    <row r="142" spans="13:17">
      <c r="Q142" s="34"/>
    </row>
    <row r="143" spans="13:17">
      <c r="Q143" s="34"/>
    </row>
    <row r="144" spans="13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conditionalFormatting sqref="G2:P44 G46:P66">
    <cfRule type="containsText" dxfId="2" priority="37" operator="containsText" text="Enth">
      <formula>NOT(ISERROR(SEARCH("Enth",G2)))</formula>
    </cfRule>
    <cfRule type="containsText" dxfId="1" priority="39" operator="containsText" text="Nein">
      <formula>NOT(ISERROR(SEARCH("Nein",G2)))</formula>
    </cfRule>
    <cfRule type="containsText" dxfId="0" priority="40" operator="containsText" text="Ja">
      <formula>NOT(ISERROR(SEARCH("Ja",G2)))</formula>
    </cfRule>
  </conditionalFormatting>
  <pageMargins left="0.33455882352941174" right="0.31496062992125984" top="0.82677165354330717" bottom="0.60539215686274506" header="0.31496062992125984" footer="0.15748031496062992"/>
  <pageSetup paperSize="9" scale="65" pageOrder="overThenDown" orientation="landscape" r:id="rId1"/>
  <headerFooter>
    <oddHeader>&amp;L&amp;G&amp;C&amp;"-,Fett"&amp;20Definitiver Report&amp;R&amp;"Calibri,Fett"&amp;16Kantonsratssitzung vom 05.03.2018, Vormittag</oddHeader>
  </headerFooter>
  <rowBreaks count="5" manualBreakCount="5">
    <brk id="68" max="16383" man="1"/>
    <brk id="118" max="16383" man="1"/>
    <brk id="167" max="16383" man="1"/>
    <brk id="216" max="16383" man="1"/>
    <brk id="268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Martina Harder </cp:lastModifiedBy>
  <cp:lastPrinted>2018-03-05T13:35:29Z</cp:lastPrinted>
  <dcterms:created xsi:type="dcterms:W3CDTF">2013-10-23T08:03:36Z</dcterms:created>
  <dcterms:modified xsi:type="dcterms:W3CDTF">2018-03-05T13:36:02Z</dcterms:modified>
</cp:coreProperties>
</file>